
<file path=[Content_Types].xml><?xml version="1.0" encoding="utf-8"?>
<Types xmlns="http://schemas.openxmlformats.org/package/2006/content-types">
  <Default Extension="xml" ContentType="application/xml"/>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4" Type="http://schemas.openxmlformats.org/officeDocument/2006/relationships/custom-properties" Target="docProps/custom.xml"/><Relationship Id="rId1" Type="http://schemas.openxmlformats.org/officeDocument/2006/relationships/officeDocument" Target="xl/workbook.xml"/><Relationship Id="rId2" Type="http://schemas.openxmlformats.org/package/2006/relationships/metadata/core-properties" Target="docProps/core.xml"/></Relationships>
</file>

<file path=xl/workbook.xml><?xml version="1.0" encoding="utf-8"?>
<workbook xmlns="http://schemas.openxmlformats.org/spreadsheetml/2006/main" xmlns:r="http://schemas.openxmlformats.org/officeDocument/2006/relationships">
  <fileVersion appName="xl" lastEdited="5" lowestEdited="5" rupBuild="20225"/>
  <workbookPr autoCompressPictures="0"/>
  <bookViews>
    <workbookView xWindow="820" yWindow="0" windowWidth="26940" windowHeight="12300" tabRatio="696" firstSheet="1" activeTab="5"/>
  </bookViews>
  <sheets>
    <sheet name="Explanation" sheetId="2" r:id="rId1"/>
    <sheet name="Horizontal measures" sheetId="1" r:id="rId2"/>
    <sheet name="Floods &amp; storms" sheetId="6" r:id="rId3"/>
    <sheet name="Earthquakes &amp; tsunamis" sheetId="4" r:id="rId4"/>
    <sheet name="Heatwaves, droughts &amp; fires" sheetId="9" r:id="rId5"/>
    <sheet name="Industrial risk" sheetId="8" r:id="rId6"/>
  </sheets>
  <definedNames>
    <definedName name="_xlnm._FilterDatabase" localSheetId="3" hidden="1">'Earthquakes &amp; tsunamis'!$A$2:$V$78</definedName>
    <definedName name="_xlnm._FilterDatabase" localSheetId="2" hidden="1">'Floods &amp; storms'!$A$2:$V$109</definedName>
    <definedName name="_xlnm._FilterDatabase" localSheetId="4" hidden="1">'Heatwaves, droughts &amp; fires'!$A$2:$W$117</definedName>
    <definedName name="_xlnm._FilterDatabase" localSheetId="1" hidden="1">'Horizontal measures'!$A$2:$W$77</definedName>
    <definedName name="_xlnm._FilterDatabase" localSheetId="5" hidden="1">'Industrial risk'!$A$2:$V$60</definedName>
  </definedNames>
  <calcPr calcId="140001" concurrentCalc="0"/>
  <extLst>
    <ext xmlns:mx="http://schemas.microsoft.com/office/mac/excel/2008/main" uri="{7523E5D3-25F3-A5E0-1632-64F254C22452}">
      <mx:ArchID Flags="2"/>
    </ext>
  </extLst>
</workbook>
</file>

<file path=xl/calcChain.xml><?xml version="1.0" encoding="utf-8"?>
<calcChain xmlns="http://schemas.openxmlformats.org/spreadsheetml/2006/main">
  <c r="H38" i="9" l="1"/>
  <c r="C19" i="2"/>
  <c r="C20" i="2"/>
  <c r="C21" i="2"/>
  <c r="C22" i="2"/>
  <c r="C23" i="2"/>
  <c r="C24" i="2"/>
  <c r="C25" i="2"/>
  <c r="C26" i="2"/>
</calcChain>
</file>

<file path=xl/sharedStrings.xml><?xml version="1.0" encoding="utf-8"?>
<sst xmlns="http://schemas.openxmlformats.org/spreadsheetml/2006/main" count="8416" uniqueCount="3297">
  <si>
    <t>MSB has in 2011 approximately 900 000 SEK for the national platform covering costs for studies, reports, brochures, national meetings and seminars, and travel and per diem for international meetings attended by the HFA focal point and other staff of the secretariat. The other authorities in the platform contribute with their time when they participate in meetings and working groups and with extra financing for studies of particular interest to them.</t>
  </si>
  <si>
    <t>Private funding - insurance companies and national budget</t>
  </si>
  <si>
    <t>National</t>
  </si>
  <si>
    <t>Multi-hazards</t>
  </si>
  <si>
    <t>Private</t>
  </si>
  <si>
    <t>Croatia</t>
  </si>
  <si>
    <t xml:space="preserve">Albania, Algeria, Bosnia &amp; Herzegovina, Croatia, Egypt, Israel, Jordan, Lebanon, Montenegro, Morocco, Occupied Palestinian territory, Syria, Tunisia and Turkey
</t>
  </si>
  <si>
    <t>DHMZ - Civil Protection - Meteorological and Hydrological Service of Croatia DHMZ joint activity of with the National Protection and Rescue Directorate (NPRD)  for the 
[- fully preparation of architectural and engineering services construction of a new DHMZ headquarters building at the new University campus in Zagreb]
- new integrated nowcasting system over all Croatia.</t>
  </si>
  <si>
    <t>Number</t>
  </si>
  <si>
    <t>Country</t>
  </si>
  <si>
    <t>Type</t>
  </si>
  <si>
    <t>Name</t>
  </si>
  <si>
    <t>Level</t>
  </si>
  <si>
    <t>Public or Private</t>
  </si>
  <si>
    <t>Typology</t>
  </si>
  <si>
    <t>Summary</t>
  </si>
  <si>
    <t>Involved actors</t>
  </si>
  <si>
    <t>Timeframe of the activity (short term, long term, etc.)</t>
  </si>
  <si>
    <t>And if applicable</t>
  </si>
  <si>
    <t>Direct and indirect economic costs / impacts of GP</t>
  </si>
  <si>
    <t>Indirect economic benefits of GP</t>
  </si>
  <si>
    <t>Positive social impacts (job creation, etc.)</t>
  </si>
  <si>
    <t>Negative social impacts (displacement of people, etc.)</t>
  </si>
  <si>
    <t>Positive environmental impacts (effect on biodiversity, natural resource protection, etc.)</t>
  </si>
  <si>
    <t>Negative environmental impacts (destruction of natural habitat, etc.)</t>
  </si>
  <si>
    <t>Financing source / mechanism of GP</t>
  </si>
  <si>
    <t>Key features identified as critical inputs for making the practice work</t>
  </si>
  <si>
    <t>What type of standard could it support? (in view of developing the guidelines)</t>
  </si>
  <si>
    <t>Lessons for transferrability</t>
  </si>
  <si>
    <t>Column1</t>
  </si>
  <si>
    <t>Local</t>
  </si>
  <si>
    <t>Public</t>
  </si>
  <si>
    <t>National/Local</t>
  </si>
  <si>
    <t>Public administration</t>
  </si>
  <si>
    <t>National funds</t>
  </si>
  <si>
    <t>human resources for data collection and mapping; equipment costs</t>
  </si>
  <si>
    <t>Coordination between EWS and flood prevention plans and policies.</t>
  </si>
  <si>
    <t>The organizational framework has been derived from other EU and international Countries trough different Cooperation programs and can be easly adapted to other regions</t>
  </si>
  <si>
    <t>Column2</t>
  </si>
  <si>
    <t>CZ - enviroment/floods - risk mapping/EWS</t>
  </si>
  <si>
    <t>Czech Republic</t>
  </si>
  <si>
    <t>Enviroment/floods</t>
  </si>
  <si>
    <t>Risk mapping/EWS</t>
  </si>
  <si>
    <t>Human resources required for coordination; costs of holding and attending meetings</t>
  </si>
  <si>
    <t>Enhanced decision and policy making process</t>
  </si>
  <si>
    <t xml:space="preserve">Multi-stakeholder interaction and engagement in policy, including civil society </t>
  </si>
  <si>
    <t>Direct costs of setting up and maintaining the system.</t>
  </si>
  <si>
    <t>Reductions of damage and human losses caused by floods</t>
  </si>
  <si>
    <t>Job creation, safety of life</t>
  </si>
  <si>
    <t>None</t>
  </si>
  <si>
    <t>Updated sensors and IT techonolgies</t>
  </si>
  <si>
    <t xml:space="preserve">Hydro-Meteorological service with special focus on preventing flood and storms </t>
  </si>
  <si>
    <t>The organizational framework can be easly adapted to other regions</t>
  </si>
  <si>
    <t>Medium-term</t>
  </si>
  <si>
    <t>Direct costs for building-up and maintain all the structures and services.</t>
  </si>
  <si>
    <t>Reduction of potential damage from floods and storms.</t>
  </si>
  <si>
    <t>HU - multi-hazards - education</t>
  </si>
  <si>
    <t>Hungary</t>
  </si>
  <si>
    <t>Education</t>
  </si>
  <si>
    <t>National, regional and local</t>
  </si>
  <si>
    <t>Public bodies, research institutes, planners</t>
  </si>
  <si>
    <t>Medium-/Long-term</t>
  </si>
  <si>
    <t>Direct costs for the implementation of the studies and their future update and mintainance.  Combination of structural and non structural measures guaranties the best cost effective policy.</t>
  </si>
  <si>
    <t>reductions of damage and human losses caused by floods</t>
  </si>
  <si>
    <t>Improved knowledge of risk, safety of life and property</t>
  </si>
  <si>
    <t>Financing mechanism</t>
  </si>
  <si>
    <t>Germany</t>
  </si>
  <si>
    <t>educators, teachers, youth</t>
  </si>
  <si>
    <t>participation of youth</t>
  </si>
  <si>
    <t>IT - floods/storms - EWS</t>
  </si>
  <si>
    <t>Extreme weather</t>
  </si>
  <si>
    <t>Italy</t>
  </si>
  <si>
    <t>UNISDR Europe Region - Overview of National Platforms in Europe</t>
  </si>
  <si>
    <t>Public bodies, research institutes, planners, technicians, privates</t>
  </si>
  <si>
    <t>Short-term, but ongoing</t>
  </si>
  <si>
    <t>Indirect economic benefits due to reductions of damage and human losses caused by floods.</t>
  </si>
  <si>
    <t>Safety of life and property</t>
  </si>
  <si>
    <t>Displacement of people</t>
  </si>
  <si>
    <t>Procedures and studies sharing</t>
  </si>
  <si>
    <t>indicators identification and methodology</t>
  </si>
  <si>
    <t>Indicators identification and methodologies can be proposed elsewhere</t>
  </si>
  <si>
    <t>DPCM 27 Febbio 2004 operational indications for the National, Regional, Local Early Warning System. The law distingushes between real time and deferred time identifying the actors intervening in one or the other phase. Prevention actions are mainly identified in deferred time in order to reduce the resudual risk. Realtime actions are devoted to the management of the residual risk in order to minimize impacts of flooding on lives and goods. The distributed organization of the functional centres coordinated by the national department of civil protection so that the EWS is coordinated at national level and reaches the local level as well. The Decree introduces also static and dynbamic lamination plans for the reservoirs that have an impact on flood wave  mitication and flood prevention.</t>
  </si>
  <si>
    <t>short-term</t>
  </si>
  <si>
    <t>by 2006</t>
  </si>
  <si>
    <t>Maintainance of the EWS system including monitoring system</t>
  </si>
  <si>
    <t>Job creation, safety of life and property</t>
  </si>
  <si>
    <t>none</t>
  </si>
  <si>
    <t>Public - National via DPC, Regional for the monitoring system</t>
  </si>
  <si>
    <t>Preparation and training, ICT</t>
  </si>
  <si>
    <t>The Italian EWS has been chosen as paradigm for the European Civil Protection</t>
  </si>
  <si>
    <t>Spain</t>
  </si>
  <si>
    <t>National &amp; regional</t>
  </si>
  <si>
    <t xml:space="preserve">Spain has a flexible, regionalized operational system for alert and communication of meteorological hazards (SAFEMA), developed jointly between civil protection and the meteorological service. The State Meteorological agency (AEMET) operates 15 centres in autonomous regions of Spain, which undertake forecast and surveillance. Since 2006 they have been operating on the basis of a 4-colour alert level (European). When orange or red thresholds are reached or expected to be reached, a bulletin concering a violent phenomenon is issued to the civil protection authorities toegther with short term advisories. The bulletin system is flexible, in that it can respond to changing predictions or observations. The launch of an alarm triggers a series of emergency actions at different levels of government. </t>
  </si>
  <si>
    <t xml:space="preserve">State Meteorological agency (AEMET) and its 15 regional centres; Directorate-General of Civil Protection and Emergencies and regional and local civil protection; other emergency and government services at local level.   </t>
  </si>
  <si>
    <t xml:space="preserve">Cost of continuous data collection and management </t>
  </si>
  <si>
    <t>Document: 'Le systeme d'alerte operationnel espagnol'</t>
  </si>
  <si>
    <t>Sweden</t>
  </si>
  <si>
    <t>local</t>
  </si>
  <si>
    <t>local, regional, national</t>
  </si>
  <si>
    <t>public</t>
  </si>
  <si>
    <t>Human resources to develop action plans</t>
  </si>
  <si>
    <t>enhance efficiency of contingency planning processes</t>
  </si>
  <si>
    <t>National budget</t>
  </si>
  <si>
    <t xml:space="preserve">Human resources to conduct assessments </t>
  </si>
  <si>
    <t>enhance efficiency of assessment processes</t>
  </si>
  <si>
    <t>funds not allocated to other budget lines</t>
  </si>
  <si>
    <t>costs of enforcement; higher building costs to meet regulations; restrictions on land use</t>
  </si>
  <si>
    <t>spatial restrictions on residency</t>
  </si>
  <si>
    <t xml:space="preserve">reduced need for structural mitigation works </t>
  </si>
  <si>
    <t>job creation</t>
  </si>
  <si>
    <t>human resources for ongoing development of materials</t>
  </si>
  <si>
    <t>enhance public knowledge; participation of youth</t>
  </si>
  <si>
    <t>cost of holding and attending seminars</t>
  </si>
  <si>
    <t>enhance institutional knowledge</t>
  </si>
  <si>
    <t>cost of running coordination mechanisms</t>
  </si>
  <si>
    <t>enhance efficiency of planning etc</t>
  </si>
  <si>
    <t>authorities for crisis management and civil protection, the land surveys and the police authorities</t>
  </si>
  <si>
    <t>cost of coordinating the network</t>
  </si>
  <si>
    <t>sharing of data generation costs between countries</t>
  </si>
  <si>
    <t>National authorities</t>
  </si>
  <si>
    <t>Cost of the organization</t>
  </si>
  <si>
    <t>Cost reduction for the maintainance of one structure and for better communication between experts.</t>
  </si>
  <si>
    <t>Safety of life</t>
  </si>
  <si>
    <t>Environmental protection</t>
  </si>
  <si>
    <t>Cooperation between different sectors</t>
  </si>
  <si>
    <t>Need of strong collaboration between Meteorological and Hydrological sectors</t>
  </si>
  <si>
    <t>Publications, communication</t>
  </si>
  <si>
    <t>The Mayor of London is developing a climate change adaptation strategy for the city
(http://www.london.gov.uk/climatechange/sites/climatechange/staticdocs/Climi
ate_change_adaptation.pdf). The Strategy takes a risk-based approach that:
A) Assesses how London is vulnerable to weather-related risks today
B) Uses climate projections to understand how climate change accentuates existing risks, or creates new risks or opportunities in the future
C) Identifies and test risks management options
D) Provides a framework to identify where the Mayor is best placed to act, or encourage and support other stakeholders who could also act
E) Identifies where further work is required to understand the climatic changes and the impacts.</t>
  </si>
  <si>
    <t>local government</t>
  </si>
  <si>
    <t>human resources to undertake CC assessments and strategy</t>
  </si>
  <si>
    <t>enhance efficiency of investments in the long-term</t>
  </si>
  <si>
    <t>national government, multiple stakeholders</t>
  </si>
  <si>
    <t>national government, local government, building industry</t>
  </si>
  <si>
    <t>human resources for data collection</t>
  </si>
  <si>
    <t>enhance knowledge of public and institutions</t>
  </si>
  <si>
    <t>FI - multi-hazards - EWS</t>
  </si>
  <si>
    <t>Finland</t>
  </si>
  <si>
    <t>Early Warning System</t>
  </si>
  <si>
    <t>development, installation and operational costs</t>
  </si>
  <si>
    <t>human resources for annual assessment and strategy development</t>
  </si>
  <si>
    <t>enhance public knowledge</t>
  </si>
  <si>
    <t>TR - multi-hazards (earthquake) - policy/legislation</t>
  </si>
  <si>
    <t>Multi-hazards (earthquake)</t>
  </si>
  <si>
    <t>Turkey</t>
  </si>
  <si>
    <t>human resources for ongoing development of communication materials</t>
  </si>
  <si>
    <t>SL - environmental - organizational</t>
  </si>
  <si>
    <t>Environmental</t>
  </si>
  <si>
    <t>Slovenia</t>
  </si>
  <si>
    <t>Organizational</t>
  </si>
  <si>
    <t>National and Hydrograpic districts authorities</t>
  </si>
  <si>
    <t>In some cases flood protection works can potentially damage the natural habitat</t>
  </si>
  <si>
    <t>Mapping and definition of flood-prone areas for better planning of protection infrastructures</t>
  </si>
  <si>
    <t>Protection of buildings in general, monuments and other cultural assets, infrastructures, archival patrimony, essential services facilities, as well as environmental and natural resources.</t>
  </si>
  <si>
    <t>Land degradation, destruction of natural resources, destruction of infrastructure</t>
  </si>
  <si>
    <t>The project is financed by the EU Cohesion Fund and the share of Slovenia’s co-funding</t>
  </si>
  <si>
    <t>Implementation of the system, system maintainance</t>
  </si>
  <si>
    <t>Reduction of damages due to flood</t>
  </si>
  <si>
    <t>Protection of human health against consequences of flood</t>
  </si>
  <si>
    <t>Public economic support</t>
  </si>
  <si>
    <t>Maintainance and updating</t>
  </si>
  <si>
    <t>Spatial planning, water management</t>
  </si>
  <si>
    <t>Publications, workshops</t>
  </si>
  <si>
    <t>EL - multi-hazards - policy/legislation/information management</t>
  </si>
  <si>
    <t>Greece</t>
  </si>
  <si>
    <t>Standard and reference for flood protection measures, coordination between structural and non-structural prevention measures</t>
  </si>
  <si>
    <t>The organizational framework is common to other Countries but has not really be implemented. Lack of legal mechanisms to support the GP.</t>
  </si>
  <si>
    <t>Romania</t>
  </si>
  <si>
    <t xml:space="preserve">Management of information concerning all types of emergencies on a coordinated basis and which integrates institutionally all of the factors that are involved nationally, regionally and locally. </t>
  </si>
  <si>
    <t>Public awareness and preparedness; reduction of seismic vulnerability of priority technical and social infrastructure through the retrofitting of key structures.</t>
  </si>
  <si>
    <t>Changes in key social infrastructures</t>
  </si>
  <si>
    <t>Reduction the environmental vulnerability in critical areas in Romania</t>
  </si>
  <si>
    <t>Destruction of natural resources, destruction of buildings</t>
  </si>
  <si>
    <t>Financed by the Government of Romania and the World Bank.</t>
  </si>
  <si>
    <t>France</t>
  </si>
  <si>
    <t>Standards for the coordination and management of emergencies response. Technical standards for the tool management and its utilisation</t>
  </si>
  <si>
    <t>Publications, papers, documents, websites</t>
  </si>
  <si>
    <t>multi-hazards</t>
  </si>
  <si>
    <t>Policy &amp; Legal Framework</t>
  </si>
  <si>
    <t>Norwegian Directorate for civil protection and emergency planning</t>
  </si>
  <si>
    <t xml:space="preserve">Continuous </t>
  </si>
  <si>
    <t>human resources input every 3 years</t>
  </si>
  <si>
    <t>human resources for annual data collection</t>
  </si>
  <si>
    <t>efficient use of funds?</t>
  </si>
  <si>
    <t>time saving for planners</t>
  </si>
  <si>
    <t>potentially reduces paper usage</t>
  </si>
  <si>
    <t>Memo’Risks carries out risk education for students and for the community at large at the same time.
It is based on a true partnership between local governments and schools, both being grassroots institutions able to lead and reach the community effectively. 
It uses a participatory and capacity-building approach, encouraging students to engage with civic processes and generate publicity with their risk mapping survey.
Students, the direct participants, end up leading and informing their community as a whole.
It uses a bottom-up approach by basing information campaigns on the findings of the survey of public perceptions and knowledge.
It has made disaster risk reduction accessible and more relevant to people by emphasizing their personal, everyday experiences.
It promotes a media-friendly subject that can form part of an overall risk communication strategy at the local government level.</t>
  </si>
  <si>
    <t>Human resources required for coordination</t>
  </si>
  <si>
    <t xml:space="preserve">National consensus built around the need for DRR within the context of environmental protection. 2010 funding levels increased relative to what they had been in 2009. For 2010, funds allocated for “Program No. 181: Environmental Protection and Risk Prevention” totaled € 308 million, a 30% increase over 2009 funding levels. France also increased its 2010 funding to its meteorological service by 2.7% relative to 2009 levels. </t>
  </si>
  <si>
    <t>national government</t>
  </si>
  <si>
    <t>2010 (...-&gt;?)</t>
  </si>
  <si>
    <t>Funds not allocated to other budget lines</t>
  </si>
  <si>
    <t>Enhanced institutional knowledge</t>
  </si>
  <si>
    <t>Participation is free of charge, financing is provided by National Fund for Environment and Water Management.</t>
  </si>
  <si>
    <t>Bulgaria</t>
  </si>
  <si>
    <t>BG - multi-hazards (floods) - information management</t>
  </si>
  <si>
    <t>National/Regional</t>
  </si>
  <si>
    <t>Information management</t>
  </si>
  <si>
    <t>EU, national authorities</t>
  </si>
  <si>
    <t>Reduce cost for protection from flood by means of satellite data</t>
  </si>
  <si>
    <t>Job creation</t>
  </si>
  <si>
    <t>European Commission, partners of the project</t>
  </si>
  <si>
    <t>Awareness raising</t>
  </si>
  <si>
    <t>Poland</t>
  </si>
  <si>
    <t>? + journalists</t>
  </si>
  <si>
    <t>Media sales/income</t>
  </si>
  <si>
    <t>Enhanced public knowledge</t>
  </si>
  <si>
    <t>Educators + insitutional stakeholders</t>
  </si>
  <si>
    <t>Continuous</t>
  </si>
  <si>
    <t>http://www.unisdr.org/partners/countries/nld</t>
  </si>
  <si>
    <t>UK - multi-hazards - early warning</t>
  </si>
  <si>
    <t>EWS and coordination between met frorecasting and risk monitoring</t>
  </si>
  <si>
    <t>http://www.em.gov.au/Documents/Australian%20Emergency%20Management%20Arrangements.pdf</t>
  </si>
  <si>
    <t>Australia</t>
  </si>
  <si>
    <t>Australia - multi-hazards - institutional</t>
  </si>
  <si>
    <t xml:space="preserve">The National Emergency Management Committee is Australia's national consultative emergency management forum, that works to strengthen the nation’s disaster resilience by providing strategic leadership on nation-wide emergency management policy. The NEMC meets at least bi-annually, and holds additional meetings as required (for example, following the severe 2010-11 disaster season) to provide advice and direction on national, strategic emergency management issues. The NEMC has been tasked by the Council of Australian Governments (COAG) to implement the National Strategy for Disaster Resilience. The NEMC is co-chaired by the Secretary, Attorney-General’s Department and the Deputy National Security Adviser, Department of the Prime Minister and Cabinet. Membership of the NEMC comprises two senior representatives from the Commonwealth, State and Territory Governments and a representative from the Australian Local Government Association. </t>
  </si>
  <si>
    <t>Institutional</t>
  </si>
  <si>
    <t>national and state government</t>
  </si>
  <si>
    <t>UK</t>
  </si>
  <si>
    <t>UK - multi-hazards - legislation</t>
  </si>
  <si>
    <t>continuous</t>
  </si>
  <si>
    <t>http://www.defra.gov.uk/environment/climate/government/</t>
  </si>
  <si>
    <t>Institutional/risk assessment</t>
  </si>
  <si>
    <t>national budget</t>
  </si>
  <si>
    <t xml:space="preserve">High-level governance mechanism is critical for good disaster risk implementation across the states, to ensure coordination and prevent overlap, financial efficiency and effectiveness </t>
  </si>
  <si>
    <t>institutional coordination</t>
  </si>
  <si>
    <t>The National Hazardscape Report is a non-statutory document aimed at informing policy makers, hazard managers and their advisors in carrying out hazard and risk management at the national and local level.  Published in September 2007, it is the first New Zealand Government report to provide a thorough description of the New Zealand hazardscape. The first edition of the National Hazardscape Report provides a contemporary summary of the physical nature, distribution, frequency of occurrence and impacts and consequences of 17 key hazards affecting New Zealand. The hazards described in the National Hazardscape Report include geological, meteorological, biological, technological and social hazards. The report also provides information on how the hazards are currently managed across reduction, readiness, response and recovery.</t>
  </si>
  <si>
    <t>http://www.civildefence.govt.nz/memwebsite.NSF/wpg_URL/For-the-CDEM-Sector-Publications-National-Hazardscape-Report?OpenDocument</t>
  </si>
  <si>
    <t>risk assessment</t>
  </si>
  <si>
    <t>Provides easily readable information across hazards</t>
  </si>
  <si>
    <t>New Zealand</t>
  </si>
  <si>
    <t>NZ - multi-hazards - risk assessment</t>
  </si>
  <si>
    <t>Risk assessment</t>
  </si>
  <si>
    <t>The Met Office provides a range of early warning information under the Public Weather Service (PWS), which is funded by the UK government. This includes a series of products including 5 day warning system and 3 month early warning. The Met Office is also responsible for the National Severe Weather Warning Service, which aims to give advance warning of extreme weather to the public, businesses, emergency services and Government. The Met Office is also working with other UK agencies to develop a National Hazards Partbnership approach that e.g. will provide daily briefs on risks from hazards</t>
  </si>
  <si>
    <t>http://www.metoffice.gov.uk/about-us/what/pws</t>
  </si>
  <si>
    <t xml:space="preserve">The Emilia-Romagna Regional System of Civil Protection provides a model example of sub-national governance for DRM. The system is based on a common intervention action to respond immediately to emergencies, and efficiently undertake activities of planning, preparation for interventions of forecasting and prevention, and support for Civil Protection Volunteering. The System is composed of Region, Territorial Government bureau, local institutions, the Fire Brigade, the Volunteers, the State Forest Corp, the Coast Guard, the Red Cross, the Health Board, the Scientific community and other local public and privates institutions from Emila Romagna Region.
</t>
  </si>
  <si>
    <t>HM23</t>
  </si>
  <si>
    <t>IT - multi-hazards - institutional</t>
  </si>
  <si>
    <t>Regional</t>
  </si>
  <si>
    <t>Public bodies, research institutes, NGOs, volunteers, private sector</t>
  </si>
  <si>
    <t>Enhaced decision-making and coordiantion of activities</t>
  </si>
  <si>
    <t>Public funds; EU funding for projects</t>
  </si>
  <si>
    <t>Effective coordination; system includes some prevention activity; coordiantion between vertical levels - national to regional, but also regional assistance to national level</t>
  </si>
  <si>
    <t>institutional</t>
  </si>
  <si>
    <t>http://www.civilprotection.net/index.phtml?id=33</t>
  </si>
  <si>
    <t>HM12</t>
  </si>
  <si>
    <t>FR - multi-hazards - institutional</t>
  </si>
  <si>
    <t>FR - multi-hazards - EWS</t>
  </si>
  <si>
    <t>National, regional</t>
  </si>
  <si>
    <t xml:space="preserve">The French National Platform for DRR succeeded the French Government Committee for IDNDR (1990-2000), and has been active since its inception in fostering cooperation for DRR activities in France and Europe. The French Platform is a partnership between public authorities, agencies, and civil society DRR stakeholders at national and local levels. It is led by the Ministry for Ecology and Sustainable Development (MEEDDM), in charge of DRR policies, with the support of Association Française pour la Prévention des Catastrophes Naturelles (AFPCN), acting as the executive (technical) secretariat of the platform. It works under the aegis of Le Conseil d’Orientation pour la Prévention des Risques Naturels Majeurs (COPRNM), the advisory body to the Minister on DRR matters, gathering the main stakeholders in this domain. </t>
  </si>
  <si>
    <t>French 'Vigilance' system is an EWS communication system coordinated by the French National Meteorological Service Meteo-France. 'Vigilance' is a french word meaning both awareness and carefullness or caution. The Vigilance system was set up in 2001 (updated in 2004 and 2007) jointly by the MEEDDM and the Ministry of the Interior. It operates for a range of weather hazards, which are assessed at the meteorological inter-regional level (up to 25 départements) in close coordination with the national Forecasting Center (CNP); the last word is given to the inter-regional level. As soon as the decision is made to issue a vigilance level, the information is given simultaneously to Préfets, COGIC, the general public through the media, as well as well specified clients such as railways, and electricity operators. NGO are also issued this information. A map of the départements is issued, each département colored according to the level of vigilance. Each color level is associated to “behaviour advices”.</t>
  </si>
  <si>
    <t>http://www.wmo.int/pages/prog/drr/events/TECORAIII/Session2/Mr.%20PVG%20(Francia).pdf</t>
  </si>
  <si>
    <t>Public bodies, linking to local government, media, private sector and general public</t>
  </si>
  <si>
    <t>operational costs</t>
  </si>
  <si>
    <t>MEEDDM and Ministry of Interior?</t>
  </si>
  <si>
    <t>Effective coordination and dissemination system that is well known to citizens; and follows the four-elements of good practice in EWS (UNISDR).</t>
  </si>
  <si>
    <t>Early warning system</t>
  </si>
  <si>
    <t>HM13</t>
  </si>
  <si>
    <t>HM11</t>
  </si>
  <si>
    <t>FR - multi-hazards - planning</t>
  </si>
  <si>
    <t>Local prevention plans</t>
  </si>
  <si>
    <t>Local government</t>
  </si>
  <si>
    <t>Human resources for development of plans; restrictions on land use; impact on land/property values</t>
  </si>
  <si>
    <t>restrictions on land use/facilities</t>
  </si>
  <si>
    <t>Local level land use planning</t>
  </si>
  <si>
    <t>updating of plans - including assessment following hazard events</t>
  </si>
  <si>
    <t xml:space="preserve">Plan de Prévention des Risques (PPR) are plans prepared by local government to categorize land on the basis of risk of a natural or industrial disaster. In some urban areas there are also separate plans for industrial risks, called Plans de Prévention des Risques Technologiques (PPRT). The risk plan divides the area into three planning zones: Red Zone – No planning permission permitted; Blue Zone – Planning permission subject to conditions; White Zone – Planning permission subject to local planning regulations. Once in place they enable greater surveillance of risk areas by officials, and local authorities will required to put in place measures to reduce the level of risk, notably by appropriate infrastructure works. Thus, in those areas of high risk of fire, a local authority will need to consider the construction of new access roads for fire and rescue vehicles. 
</t>
  </si>
  <si>
    <t>various websites, including http://www.risquesnaturels.re/risques/plan-de-prevention-des-risques-ppr</t>
  </si>
  <si>
    <t>HM14</t>
  </si>
  <si>
    <t>HM15</t>
  </si>
  <si>
    <t>HM16</t>
  </si>
  <si>
    <t>HM17</t>
  </si>
  <si>
    <t>HM18</t>
  </si>
  <si>
    <t>HM19</t>
  </si>
  <si>
    <t>HM20</t>
  </si>
  <si>
    <t>HM21</t>
  </si>
  <si>
    <t>HM22</t>
  </si>
  <si>
    <t>HM24</t>
  </si>
  <si>
    <t>HM25</t>
  </si>
  <si>
    <t>HM26</t>
  </si>
  <si>
    <t>HM27</t>
  </si>
  <si>
    <t>HM28</t>
  </si>
  <si>
    <t>HM29</t>
  </si>
  <si>
    <t>HM30</t>
  </si>
  <si>
    <t>HM31</t>
  </si>
  <si>
    <t>HM32</t>
  </si>
  <si>
    <t>HM33</t>
  </si>
  <si>
    <t>HM35</t>
  </si>
  <si>
    <t>HM36</t>
  </si>
  <si>
    <t>HM37</t>
  </si>
  <si>
    <t>HM38</t>
  </si>
  <si>
    <t>HM39</t>
  </si>
  <si>
    <t>HM40</t>
  </si>
  <si>
    <t>HM41</t>
  </si>
  <si>
    <t>HM42</t>
  </si>
  <si>
    <t>HM43</t>
  </si>
  <si>
    <t>HM44</t>
  </si>
  <si>
    <t>HM45</t>
  </si>
  <si>
    <t>HM46</t>
  </si>
  <si>
    <t>HM47</t>
  </si>
  <si>
    <t>HM48</t>
  </si>
  <si>
    <t>HM49</t>
  </si>
  <si>
    <t>HM50</t>
  </si>
  <si>
    <t>HM51</t>
  </si>
  <si>
    <t>HM52</t>
  </si>
  <si>
    <t>HM53</t>
  </si>
  <si>
    <t>HM54</t>
  </si>
  <si>
    <t>HM55</t>
  </si>
  <si>
    <t>HM56</t>
  </si>
  <si>
    <t>HM57</t>
  </si>
  <si>
    <t>HM58</t>
  </si>
  <si>
    <t>HM59</t>
  </si>
  <si>
    <t>HM60</t>
  </si>
  <si>
    <t>HM61</t>
  </si>
  <si>
    <t>HM62</t>
  </si>
  <si>
    <t>HM63</t>
  </si>
  <si>
    <t>HM64</t>
  </si>
  <si>
    <t>HM65</t>
  </si>
  <si>
    <t>HM66</t>
  </si>
  <si>
    <t>HM67</t>
  </si>
  <si>
    <t>HM68</t>
  </si>
  <si>
    <t>HM69</t>
  </si>
  <si>
    <t>HM70</t>
  </si>
  <si>
    <t>HM71</t>
  </si>
  <si>
    <t>HM72</t>
  </si>
  <si>
    <t>HM73</t>
  </si>
  <si>
    <t>The National Safety and Security Strategy is an instrument that allows the government of the Netherlands to measure different kinds of disaster and crisis scenarios against common parameters. It considers the likelihood that a certain crisis willoccur, the impact if it occurs, and what can be done to prevent the occurrence and reduce the impact. By annually assessing the probability and impact of different scenarios, the government is able to continually improve its overview of risks and better able to determine priorities regarding the dedication of capabilities.
The National Safety and Security Strategy is the government’s instrument for risk management. So far, the national safety and security strategy providedand continues to provide insight into the nature and scale of a number of threats to the Netherlands. "Working with scenarios, risk assessment and capabilities in the National Safety and Security Strategy of the Netherlands" - the revised guide to the national safety and security strategy. The purpose of the guide is:
• to describe the method used for scenario development, national risk assessment and capability
analysis;
• to establish and justify the choices made;
• to provide a guide for people who have to work with the national safety and security strategy.
This guide makes clear to people who have to work with the national safety and security strategy how
this method works. It should also serve as a foundation for those drawing up incident scenarios and for those carrying out the national risk assessment and capability analysis in 2009 and later.</t>
  </si>
  <si>
    <t>Netherlands</t>
  </si>
  <si>
    <t>Nl - multi-hazards - policy/legislature</t>
  </si>
  <si>
    <t>National, regional (sub-national), local</t>
  </si>
  <si>
    <t>Polic&amp;Legislature</t>
  </si>
  <si>
    <t>Every year the Norwegian Directorate for civil protection and emergency planning conducts and publishes a national vulnerability and preparedness analysis. At the local level, 96% of the municipalities have conducted local risk and vulnerability analysis within the past four years. Norwegian authorities are currently developing a national risk assessment. The aim is to create a cross sector approach to risk assessments enabling national authorities to compare different types of hazards and risks. The methodology is inspired by the Dutch and British approach in which different types of events are measured according to their likelihood and consequences, and finally put into a matrix. A cross sector risk matrix will give Norwegian authorities a better understanding of national risks and vulnerabilities, and hence a better basis for prioritizing preparedness resources. The first national risk assessment will be published in 2011.</t>
  </si>
  <si>
    <t>Norway</t>
  </si>
  <si>
    <t>N - multi-hazards - risk assessment</t>
  </si>
  <si>
    <t>National, local</t>
  </si>
  <si>
    <t>Upgrading the System for Monitoring and Analysing the State of the Water Environment in Slovenia - upgrading the system for monitoring and analysing the state of the water environment in Slovenia The purpose of the project is to increase the capacity of the Environmental Agency of the Republic of Slovenia to monitor, examine and forecast water cycle factors. The particular important is balanced spatial planning and thus improved water management and the setting up of representative grids of measuring points for evaluating the state of water bodies. The protection of human health and life against the consequences of natural disasters (protection against floods and droughts) is another very important aspect, which should be based on correct and timely meteorological and hydrological forecasts and the provision of data in real time.</t>
  </si>
  <si>
    <t>The Swedish Civil Contingency Agency (MSB) issues guidelines for municipalities to formulate action programmes as required by  the Swedish Civil Protection Act (2003:778) from 2003. The law contains provision for authorities to provide equal and satisfactory civil protection against accidents in the entire country with responsibility given to local authorities. Municipalities are responsible for preventing emergencies and executing emergency response. Also, each municipality is required to have an action plan for emergency prevention and an action plan for emergency response. The law promotes protection of life, health, property and the environment from all types of incidents, accidents, emergencies, crises and disasters. The guidelines are divided into two parts: (1) what an action plan must include, and (2) how to create and improve a systematic approach toward risk and vulnerability planning according to a plan -&gt; do - &gt; sty/check -&gt; act framework. The guidelines propose a step-by-step approach and high-light good-practice found in Swedish municipalities under each step.</t>
  </si>
  <si>
    <t>SE - multi-hazards - policy/legislature</t>
  </si>
  <si>
    <t xml:space="preserve">In the context of increased complexities (technology, demography etc) when assessing risks, the Swedish Civil Contingency Agency (MSB) has issued guidelines on how to conduct risk and vulnerability assessments as required by the following Laws: Act on municipal and county council measures prior to and during extra-ordinary events in peacetime and during periods of heightened alert (2006:544) and Emergency Management and Heightened Alert Ordinance (2006:942). All authorities at the national, regional and local level are obliged by law to establish a risk and vulnerability assessment to strengthen their own, and Sweden’s overall emergency management capacity.  The guidelines aim to support the development of such assessments on a local, regional and national level. The report starts with an overarching description of goals and regulations. It then describes the importance of assessing risks and vulnerabilities. The final two chapters provide concrete guidelines and tools to develop assessments. </t>
  </si>
  <si>
    <t xml:space="preserve">The Swedish Planning and Building Act that was reformed in 2008, requires municipalities to take into consideration disaster risks such as flooding and erosion. In May 2011 the legal framework was improved and now provides further protection against natural disasters including requirements to take climate change adaptation into consideration during the city planning.
A fundamental requirement in the Planning and Building Act is that land has to be suitable for building development. In examining building permits, the municipality has to take into account whether the land is suitable for development in consideration of the health and safety of the residents. The National Board of Housing, Building and Planning is responsible for ensuring that ecological, cultural, and social aspects are taken into account in the planning process. The focus of planning is increasingly turning to regional development and sustainable urban development by introducing new planning methods. In the field of building, the Board is responsible for developing design and building regulations and other regulative measures for construction as well as implementation measures concerning EU directives. The Board supports the development of cost and energy efficient, robust and sustainable buildings as well as accessible public spaces.
</t>
  </si>
  <si>
    <t xml:space="preserve">The key process by which risks to the UK are evaluated is the classified National Risk
Assessment (NRA), led by the Cabinet Office. This is a comprehensive, classified assessment of the most significant emergencies (malicious and non-malicious) that the UK could face over the next five years. Most types of risk are reviewed every year, but some are reviewed at longer intervals. There are three stages to the assessment: the identification of hazards; assessment of the risks and their impacts; and comparison of the risks. Since 2008, an unclassified version of the National Risk Assessment, the National Risk Register (NRR) has been produced to assist individuals and communities interested inimproving their own preparedness for emergencies. Unlike the NRA, the NRR is publicly available and provides an indication of the types of risks the UK faces and an indication of what the Government is doing to prepare for them. </t>
  </si>
  <si>
    <t>UK - multi-hazards - risk assessment</t>
  </si>
  <si>
    <t>HM1</t>
  </si>
  <si>
    <t>Austria</t>
  </si>
  <si>
    <t>AT - multi-hazards - financial (risk insurance)</t>
  </si>
  <si>
    <t>Financial</t>
  </si>
  <si>
    <t>Cover of natural disaster risks is optional, taken up exclusively in free market conditions by private insurance companies which, in turn, reinsure on the private market. Generally, standard household prolicies cover storms (winds of over 60 km/h), hail, weight of snow and landlsides, perils which are covered in commercial and industrial risk policies by means of an optional extension of cover. As occurs in the case of flooding, earthquake cover is offered with quite a number of restrictions, particulary with respect to indemnification limits, which are around EURO7,500 for households and somewhat higher for commercial and industrial risks. Household insurance vocers dorect material damage to main buildings as well as to secondary and attached strucutres, such as garages, sheds and storage rooms. As a general rule, buildings are insured for their reconstruction cost, and the cover includes costs of demolition, removal of rubble and fire extinction up to a limit stipulated in the policy. These policies can also cover contents. Austrian legal provisions do not allow insurance companies to establish tax-exempt equalization reserves.</t>
  </si>
  <si>
    <t>Insurance companies</t>
  </si>
  <si>
    <t>Reduced expenditures of recovery, reconstruction and rehabilitation of the affected population</t>
  </si>
  <si>
    <t>Private funding - insurance companies</t>
  </si>
  <si>
    <t>Penetration rate</t>
  </si>
  <si>
    <t>Risk insurance</t>
  </si>
  <si>
    <t>Document: “Natural Catastrophes Insurance Cover. A Diversity of Systems”</t>
  </si>
  <si>
    <t>HM2</t>
  </si>
  <si>
    <t>AT - multi-hazards - financial</t>
  </si>
  <si>
    <t>In principle, the Austrian Constitution attributes to the Länder (States) the responsibility for coping with the damage caused by natural disasters. However, federal aid was institutionalized in the 1966 Act, in the form of Disaster Fund (“Katasrophenfonds”). A further Act in 1985 adapted the Fund to the new circumstances, and it is currently governed by the 1996 Act. The Disaster Fund, financed by withholding a percentage of the revenues from certain taxes, is administrated by the Federal Ministry of Finance. Federal in scope, the Fund is intended to cover preventive measures and to compensate damage, beyond a given level of intensity in case of natural disasters caused by flood, avalanches, earthquake, landslides, hurricane or hail. Disaster damage to private property is usually compensated by the Länder, for up to 20-3-% of the loss suffered, and their compensation expenses are 60% reimbursable by the Fund. Damage to public infrastructures in the Länder or other jurisdictions is 50% financed by the Fund.</t>
  </si>
  <si>
    <t>Ministry of Finance</t>
  </si>
  <si>
    <t>a percentage of the revenues from certain taxes plus administration costs</t>
  </si>
  <si>
    <t>Finance</t>
  </si>
  <si>
    <t>HM3</t>
  </si>
  <si>
    <t>Belgium</t>
  </si>
  <si>
    <t>BE - multi-hazards - financial (risk insurance)</t>
  </si>
  <si>
    <t>Public, private</t>
  </si>
  <si>
    <t>The Belgian system, inspired by the Spanish and French model, is governed by the principle of solidarity, which the country’s legislators intended to be applied indivisibly with another, that of prevention, which must be respected equally by insurers and public powers, and those insured. This means that insurance mechanisms do not operate efficiently if those insured, potentially affected by natural disasters, do not take the precautions within their reach, or the authorities abandon their role in the realm of risk-mitigation in the field of both structural and non-structural measures. All this, as part of the system, is completed with application of the principle of private-public sector collaboration, as the way to provide society with the best and most adequate protection against major disaster risks. All simple-risk fire policies, irrespective of the zone, also cover flood, earthquake, overflow or blockage of public drainage, and landslides or subsidence. The system combines the solidarity among those insured (all paying for the cover, irrespective of the level of risk), the solidarity among insurers (which must participate in the Caisse de Compensation) and the solidarity among citizens (the State is the ultimate guarantor of the system).In order to share the risk, each insurer has to take its own reinsurer.</t>
  </si>
  <si>
    <t>Insurance companies, Government</t>
  </si>
  <si>
    <t>HM4</t>
  </si>
  <si>
    <t>BulgaRisk - Bulgarisk. - is a Bulgarian-French project aiming at the integration of satellite imageries in the operational procedures of risk management in Bulgaria. The specific objectives of the project are to prepare a report on the status and the needs of the governmental institutions in Bulgaria and on the needs of geographic data during all stages of disaster management - prior, during and after their occurrence. The project also aims to demonstrate to the decision makers and to other interested parties the usefulness of satellite imageries as a source for natural hazards information and as a key instrument for their management. The project will create three data base prototypes for three pilot regions considering three types of disasters (floods, forest fires and water pollution). Experts from Danube River Basin Directorate take part in the training programme of the project.</t>
  </si>
  <si>
    <t>Cost of study and for implementation of procedure and tools.</t>
  </si>
  <si>
    <t>Integration of different skills</t>
  </si>
  <si>
    <t>Integration of different tools</t>
  </si>
  <si>
    <t>HM5</t>
  </si>
  <si>
    <t>HR - multi-hazards - risk assessment</t>
  </si>
  <si>
    <t>Southern Mediterranean region</t>
  </si>
  <si>
    <t>The PPRD South Risk Atlas displays on a map the level of  hazard, exposure and vulnerability to, and risk of earthquakes, floods, and landslides concerning the Programme Partner Countries.
The Risk Atlas also includes a general map showing where key infrastructures (roads, railways, dams, airports) are located. It also includes a series of synoptic hazard maps (earthquake peak ground acceleration, earthquake events, floods, landslide, drought) for the Mediterranean region produced by the University of Columbia and used  for the elaboration of the PPRD South Risk Maps.</t>
  </si>
  <si>
    <t>Italian Civil Protection Department, Civil Defence and Protection Directorate (DDSC) of the French Ministry of the Interior, Civil Protection Directorate (DGPC) of the Algerian Ministry of the Interior, Egyptian Civil Protection Authority and UNISDR plus national disaster management authorities</t>
  </si>
  <si>
    <t>EC -  European Neighbourhood and Partnership Instrument (ENPI)</t>
  </si>
  <si>
    <t xml:space="preserve">The web based Risk Atlas consists of four main components:
A web based Geographic Information System (GIS) developed by the Italian Civil Protection Department to properly map exposure, vulnerability and resilience factors at national level. The GIS was adapted to the Mediterranean context and developed in order to calculate and display on a map the level of risk for a specific hazard for the NUTS2 administrative level.
A methodology for assessing the level of "qualitative" risk for a specific area which is based on previous experiences of risk assessment in regional contexts, in particular the EU Guidelines for Risk Assessment and Mapping and the UNDP Prevalent Vulnerability Index (PVI) model. The PPRD South risk assessment methodology was designed taking into strong account the current availability of exposure and vulnerability data in open access international databases, such as the UN development indicators system. The methodology combines hazard data with exposure indicators calculated by the programme and with a national vulnerability index calculated by PPRD South aggregating population statistics, socio-economic development indicators and resilience indicators.
A collection of disaster, hazard, exposure, vulnerability and resilience data meticulously collected from international open sources or provided by the PPRD South Partner Countries.
A network of risk information experts from the PPRD South Partner Countries who will work, in coordination with the PPRD South Executive Director, on the further development of the national risk databases and of the risk assessment and mapping methodologies. Mobilisation and capacity building actions are currently being planned in collaboration with the Partner Countries in view to fully set up this network.
The PPRD South Risk Atlas is being developed through an iterative and participatory process. This first "regionally standardised" version was developed by the PPRD South team with limited involvement of the Partner Countries. The results of this phase are being illustrated and discussed with the network of risk information experts from the PPRD South Partner Countries in view to evaluate their consistency for the various countries and to identify necessary improvements. </t>
  </si>
  <si>
    <t>http://www.euromedcp.eu/</t>
  </si>
  <si>
    <t>HM6</t>
  </si>
  <si>
    <t>HR - multi-hazards (floods) - organizational</t>
  </si>
  <si>
    <t>DHMZ - Meteorological and Hydrological Service of Croatia (DHMZ). It is composed by eight research and operational divisions with main task to provide meteorological, agrometeorological, climatological and hydrological information to different users in Croatia. Currently, a national-wide hydrological monitoring network consolidation project is under way, aiming at further standardization, improvement and optimisation of data collection and dissemination. Basic information on water levels and flood warnings is available for public on a redesigned webpage of Hrvatske vode (http://isite.voda.int/Default.aspx?sec=191 ), webpage of State Hydrometeorological Service (http://hidro.hr/hidro.php?id=hidro&amp;param=Podaci ), on WAP mobile phones and on teletext of Croatian Radio Television.</t>
  </si>
  <si>
    <t>Public bodies</t>
  </si>
  <si>
    <t>HM7</t>
  </si>
  <si>
    <t>National/local authorities, general public</t>
  </si>
  <si>
    <t>Integration between Hydrometorological Services and Civil Protection</t>
  </si>
  <si>
    <t>HM8</t>
  </si>
  <si>
    <t>Operational Programme Environment (OPE) - Between 2007 and 2013, this programme will offer almost EUR 5 billion from the Cohesion Fund and the European Regional Development Fund, and an additional EUR 300 million from the National Environmental Fund of the Czech Republic and the state budget. The Operational Programme's main goal is to protect and improve environmental quality throughout the Czech Republic. In the field of flood prevention it will finance projects for protection against floods. Priority axes will finance  1) the development and modernisation of the forecast system and the watch flood service. 2) Investment support to enhance the mapping data on flood hazards and flood risks with specified outputs at the national and regional levels. 3) The near-natural adaptation of beds located within currently developed areas in communities; the construction of polders.</t>
  </si>
  <si>
    <t>HM9</t>
  </si>
  <si>
    <t>Denmark</t>
  </si>
  <si>
    <t>D - multi-hazards - financial (risk insurance)</t>
  </si>
  <si>
    <t xml:space="preserve">Financial </t>
  </si>
  <si>
    <t xml:space="preserve">Except for seawater flood, all coverable risks - storm, floods, hail, landslide and subsidence – (earthquake, volcanic eruption and avalanches are excluded from policies) are optional, and the guarantee is taken on by private insurance entities in a varied range of possibilities, as stipulated in the contract. 
Seawater flood must meet two essential conditions: 1) it must be caused by seawater and 2) the invasion of seawater must have been caused by a manifest rise in sea level as the result of a cyclonic event. So this cover is very limited in terms of the insurable event, and of the property which may be assured in this way. This special cover, which is State-guaranteed and must be included in all fire insurance policies (except for automobiles and boats) is administrated by the Storm Council, a State body whose members are appointed by the Ministry of Economics and Business Affairs.
</t>
  </si>
  <si>
    <t>annual charge of DKK 20 added to the premiums for all fire insurance policies, excluding own damage insurance for motor vehicles and boats, and other insurance covering flood damage</t>
  </si>
  <si>
    <t>Private funding</t>
  </si>
  <si>
    <t>HM10</t>
  </si>
  <si>
    <t xml:space="preserve">A new early warning system for natural hazards called LUOVA (Luonnononnettomuuksien varoitusjärjestelmä) is under development. The system will produce analysed data and warnings both in Finland and abroad. It is based on the FMI’s 24/7 weather forecast services and data received from Finnish Environment Institute and Helsinki University Institute of Seismology. The pilot phase of LUOVA is currently ongoing. The system will be operational in 2011 as part of governments’ situation awareness centre. </t>
  </si>
  <si>
    <t xml:space="preserve">Finnish Meteorological Institute (FMI), Finnish Environment Institute and Institute of Seismology </t>
  </si>
  <si>
    <t>Document:"Measures taken to avoid or minimize the adverse impacts of hazards and related disasters"</t>
  </si>
  <si>
    <t>Floods</t>
  </si>
  <si>
    <t>FR - floods - education and awareness raising</t>
  </si>
  <si>
    <t>The Memo’Risks initiative has been operating in the Loire River catchment area of France since 2004, and brings together local governments and schools to survey local disaster risk awareness. Students are rallied by city Mayors to investigate the possible hazard impacts on their town, to map risks, and to survey the preparedness and risk knowledge of the local population. The survey results become a valuable data resource on perceptions of risk and the level of risk knowledge in the local population. Importantly, the process of collecting, presenting and publicising the results is used by the local government to raise disaster awareness through the media, to increase community participation in disaster risk reduction, and to form the basis of targeted disaster risk information campaigns.</t>
  </si>
  <si>
    <t>Mayors and local governments, high schools and students</t>
  </si>
  <si>
    <t>18 months</t>
  </si>
  <si>
    <t>The regional river management body the Etablissement Public de Loire (EP Loire) funded and promoted Memo’Risks throughout its broad membership of mixed local authorities.</t>
  </si>
  <si>
    <t>Projects of this kind take a long time to implement locally – in this case 18 months. A real commitment and involvement by city authorities throughout the whole period is mandatory for
success.
Risk awareness is not the ‘catchiest’ topic for local authorities or citizens. But this project has shown that talking to people about their own specific everyday environment and their daily life is a good way to get their attention.
The innovative nature of the survey, and harnessing the energy and enthusiasm of young people, have both been excellent ways to overcome the ‘saleability’ problem of promoting risk awareness.
Similar projects could be improved with a better visibility of disaster risk reduction in the UNESCO Decade of Education for Sustainable Development 2005-2015.</t>
  </si>
  <si>
    <t>Local level education and awareness raising</t>
  </si>
  <si>
    <t>The Memo’Risks method can be applied to natural and technological hazard risks, and is adaptable to any territory and any language. It has already been implemented in the French PACA &amp; Caribbean Regions, where the greatest risks are from hurricanes, seismic activity and flash flooding.
For replication, there will be a need for a local implementing partner such as an NGO, trained in the methodology, to financially support and coordinate the project from start to finish. Experience demonstrates the need for a consistent coordinating presence that can follow and support the partnership between the city and the school over the long period of this project. While this role can be handled by a regional authority, there will often be too many constraints on the time and human resources of the city team, regional authority or the school, requiring funded presence from an NGO partner.</t>
  </si>
  <si>
    <t>UNISDR publication "Local Governments and Disaster Risk Reduction Good Practices and Lessons Learned 
A contribution to the “Making Cities Resilient” Campaign"</t>
  </si>
  <si>
    <t xml:space="preserve">public and civil sector </t>
  </si>
  <si>
    <t>The MEEDDM supports the running costs of the platform; the budget for specific activities is financed by small subsidies from other Ministries (Interior etc) and by contributions from AFPCN members, including through pro bono work.</t>
  </si>
  <si>
    <t>partnership between public authorities, agencies, and civil society DRR stakeholders at national and local levels</t>
  </si>
  <si>
    <t>FR - multi-hazards - financial</t>
  </si>
  <si>
    <t>UNISDR Report for period 2009-2011: "Implementing HFA in Europe: Avdances and Challenges"</t>
  </si>
  <si>
    <t>FR - multi-hazards - financial (risk insurance)</t>
  </si>
  <si>
    <t>National solidarity in the face of disasters has been specifically acknowledged in France constitutionally, with the assumption of the equality and solidarity of all citizens in relation to the burdens arising from national calamities. The system for indemnification of natural catastrophes combines the solidarity inherent to mutualisation (the basis of the institution of insurance) – in relation to a given risk and through payment of a premium -, with the principle of national solidarity via the guarantee granted by the State. The natural catastrophe coverage system contains three fundamental elements: a policy of generalization of guarantees, through direct insurance; a policy of State backing via reinsurance by the Caisse Centrale de Reassurance (CCR) with unlimited State guarantee, and a natural catastrophes prevention policy. Right of indemnification is supported by two base assumptions: 1) in relation to the suffered loss, the claimant has contracted insurance – which remains in force – for property damage; and 2) the government declares a natural disaster, in an interministerial decree. Along with the system for the indemnification of disasters caused by natural hazards - in principle, and without seeking to provide a closed list: flood, mudslide, earthquake, volcanic eruption, tsunami, earth movement, subsidence (geotechnic drying), channeling (water, mud or lava), and a mass of ice or snow movement -, France has a system for generalized storm guarantee specifically designed for this particular risk, including hurricane or cyclone winds (the TOC guarantee). In addition, the market itself has in practice extended this generalization to hail and the weight of snow (the TNG guarantee). State involvement is a shared feature of both systems.</t>
  </si>
  <si>
    <t>DE - multi-hazards - institutional</t>
  </si>
  <si>
    <t>Germany created in 2000 the National Platform for DRR - the German Committee for Disaster Reduction (DKKV) as a successor arrangement for the German IDNDR Committee. In Germany, there was a clear consensus among all stakeholders that activities with regard to disaster reduction should be continued. The Federal Foreign Office as main donor to the work of the German National Platform ensured their continuing support. Thus, the Committee was able to continue its activities without any interruption. The structure remained the same. The name was changed from “German National IDNDR Committee” to “German Committee for Disaster Reduction”. The DKKV is a registered non-profit association under private law. The structure of DKKV provides a number of possibilities for information exchange, decision making processes and joint member initiatives</t>
  </si>
  <si>
    <t>It currently has 35 voluntary committee members and about 20 long-term guest members from the area of policy, administration, science, the media, private sector and aid organizations.</t>
  </si>
  <si>
    <t>Core funding for DKKV and its activities is provided through a membership fee. As key contributor to ISDR processes, the biggest share of project funding is provided by the Federal Foreign Office. DKKV also receives various types of financing tied to specific projects and limited in duration and scope. The DKKV is also entitled to accept tax-deductible donations, as it has been certified as a non-profit organization.</t>
  </si>
  <si>
    <t>DE - multi-hazards (earthquake) - policy/legislation</t>
  </si>
  <si>
    <t>New Strategy for Protecting the Population, Adopted at the Conference of Federal and State Interior Ministers in June 2002 - Federal services related to civil and disaster protection have been consolidated within and centrally provided by the Federal Office of Civil Protection and Disaster Assistance (BBK). In this way, civil protection has also been elevated as a key component of the national security system.</t>
  </si>
  <si>
    <t xml:space="preserve">Public bodies, international organisations </t>
  </si>
  <si>
    <t>Long-term</t>
  </si>
  <si>
    <t>N/A</t>
  </si>
  <si>
    <t>Planning and preparing civil protection measures as part of overall state security preparedness (emergency preparedness and planning)</t>
  </si>
  <si>
    <t>Promoting public participation in first-aid training, and supporting communities in their self-help tasks.</t>
  </si>
  <si>
    <t>Insufficient awareness regarding the imminence of emergency situations and the actions that must be taken to limit and reduce their effects</t>
  </si>
  <si>
    <t>Preventive actions for environmental protection and conservation.</t>
  </si>
  <si>
    <t>Land degradation, destruction of natural resources</t>
  </si>
  <si>
    <t xml:space="preserve">Weak oordination between existing resources at federal and state; </t>
  </si>
  <si>
    <t>Standards for emergency preparedness and threat prevention.</t>
  </si>
  <si>
    <t>Publications, workshops, reports</t>
  </si>
  <si>
    <t>DE - multi-hazards - financial (risk insurance)</t>
  </si>
  <si>
    <t>“Extension of Natural Risk Insurance” formula has been offered as optional cover and granted independently (but as complement) to any household and/or personal property (content) insurance, as well as for industrial and commercial risks. This insurance covers flood, torrential rain, earthquake, subsidence, landslides, avalanches and weight of snow. The dashing of sea on land caused by storm is a non-insurable risk. The properties guaranteed with this cover are the same as those provided for in the related basic insurance. For example, Combined Household Insurance covers not just buildings, with their components and annexes, but also piping and technical installations inside and outside the building or property, including fences, paths, overhead electrical lines, greenhouses and trees. Damage to insured property in the case of buildings under construction, or while not being used due to alteration or refurbishment, is excluded. Cover does include costs of rubble removal, demolition, displacement and protection, prevention, damage limitation and the replacement of documents. The right of indemnification is conditional on respect for an application of preventive measures legally demanded or considered reasonable for flood, earthquake and snow pressure, depending on the zone, the property and the particular circumstances of each case. Demand for this insurance solution is quite limited in the area of households (5-10% penetration) and commercial risks and for those related to damage to personal property. For industrial risk, the penetration of such cover is much broader, being generally included in standard fire policies.</t>
  </si>
  <si>
    <t>Penetration rate, state as guarantor</t>
  </si>
  <si>
    <t>XENOKRATIS - The General Plan of Civil Protection has the purpose of uniting the actions taken to reduce the flood risk, as well as other hazards. The main objectives of the Plan are: the realisation of risk assessment studies, ad hoc studies for locating vulnerable areas and spaces as well as expanding specialized plans within the framework of the overall XENOKRATIS plan. The Regions have to determine their own plans, but they have to do this within the guidelines of the General Secretariat of Civil Protection, which coordinates the individual regional risk-management plans. However, these are more or less emergency operation plans. Nevertheless, the Ministerial Decision delegates to the Regions the responsibility of mapping areas which are exposed to a high risk of flooding. At the moment this only implemented in a minimal number of cases. In any case the XENOKRATIS plan does not refer explicitly to risk and hazard maps as a condition for mitigation, preparedness and emergency plans and policies and does not forward them as a mandatory duty to the Regional authorities.</t>
  </si>
  <si>
    <t>Direct costs of planning policies, cost for building infrastructures and protective works</t>
  </si>
  <si>
    <t xml:space="preserve">Ecosystem improvement, Water quality improvement, Groundwater protection </t>
  </si>
  <si>
    <t>In Hungary, with the coordination and guidance of NDGDM, the disaster management  preparation of teachers and the youth was continuously conducted in the previous years as well, which will be placed on a new ground based on the law entering into force next year. In order to concentrate the different fields of public awareness, institutionalize tasks, systematize the conscious and bottom-up knowledge, an action plan for the preparation of children and the youth has been elaborated.</t>
  </si>
  <si>
    <t>Best practices in the field of disaster prevention in Hungary'</t>
  </si>
  <si>
    <t>Iceland</t>
  </si>
  <si>
    <t>IS - multi-hazards - financial (risk insurance)</t>
  </si>
  <si>
    <t xml:space="preserve">Under the Icelandic natural disaster insurance system, the owners of home s and of commercial buildings must compulsorily acquire cover against certain natural disaster hazards. This cover also protects contents insured against fire. Iceland Catastrophe Insurance (ICI), a public corporation and which operates as an insurance company, is responsible for the management of this insurance system. The natural perils included in the system are earthquakes, volcanic eruptions, avalanches, landslides and floods. Disaster cover is acquired in a separate policy, and the insurers collect the premiums for thus cover along with those for fire insurance, in exchange for a collection fee. The policy covers only direct damage resulting from the mentioned natural events – consequential or indirect damages are excluded from the system. Buildings are insured according to their valuation for fire as assessed by the State Land Registry. Since fire insurance of buildings is compulsory in Iceland, all buildings are likewise insured against natural perils covered by the programme – penetration rate for buildings is 100%.
Windstorm cover is provided by the private insurance sector.
</t>
  </si>
  <si>
    <t>Public corporation, insurance companies</t>
  </si>
  <si>
    <t>collection fee</t>
  </si>
  <si>
    <t>Private funding - insurance companies and public funding</t>
  </si>
  <si>
    <t>Insurance is obligatory</t>
  </si>
  <si>
    <t>IS - multi-hazards - financial</t>
  </si>
  <si>
    <t>A National Snow and Landslide Fund has been created in 1997 and is managed by the Ministry of the Environment. The Fund’s resources come from a number of sources: an annual 0.3‰ rate on the insured value of assets covered against fire, collected together with the premium for ICI; an annual budget allocation; the interest on loans the Fund grants to local authorities to build defensive structures, and other income. It s resources are used to cover the expenditures by the National Snow and Landslide Committee on researching and drawing up risk maps; to build and maintain defence structures against these risks, and to expropriate and relocate buildings at risk.</t>
  </si>
  <si>
    <t>an annual 0.3‰ rate on the insured value of assets covered against fire, collected together with the premium for ICI; an annual budget allocation; the interest on loans the Fund grants to local authorities to build defensive structures, and other income</t>
  </si>
  <si>
    <t>Reduction of environmental, social, and economic vulnerability to natural disasters</t>
  </si>
  <si>
    <t>The Italian National Platform for Disaster Risk Reduction has been formally created by a Decree of the Prime Minister issued on February 18th, 2008, aiming at ensuring the full implementation of the Hyogo Declaration and of the Hyogo Framework for Action in Italy. The Platform is a coordination forum that builds on existing DRR capabilities. It is coordinated by the Italian National Civil Protection Department (DPC).</t>
  </si>
  <si>
    <t>Prime Minister’s Office, Department of civil protection; Ministry of foreign affairs; Ministry of interior; Ministry of defense; Ministry of economy and finance; Ministry of economic development; Ministry of environment and land and sea safeguard; Ministry of infrastructures and transportation; Ministry of work, health and social policies; Ministry of education, university and research; Prime Minister’s Office, Department of regional affairs and local government; Unified State and Regions Conference (CSR); National Association of Italian Municipalities (ANCI); and other DRR stakeholders: the National scientific and academic community; the community of NGOs and volunteers’ organizations active in the field of DRR and disaster management; the community of insurance companies active in Italy represented by ANIA; and other organizations invited to join the works of the Platform on a subject- matter basis.</t>
  </si>
  <si>
    <t>All initiatives undertaken by the Platform are co-financed by the participating parties.</t>
  </si>
  <si>
    <t>IT - multi-hazards - risk mapping</t>
  </si>
  <si>
    <t>PAI Idrogeological Risk Plans 2000 - D.P.C.M. 29 settembre 1998 imposes the identification of areas exposed at different levels of risk, identifying and defining risk classes in homogeneous way at national level (risk indicators). In high and very high risk areas constraints are identied and imposed with the final objective of reducin the risk locally and globally. Differnt techniques such as land use regualtion for runoff control.</t>
  </si>
  <si>
    <t>Public/private</t>
  </si>
  <si>
    <t>Interdepartmental National Safety and Security Steering Committee and expert working group, participants in the various working groups</t>
  </si>
  <si>
    <t>Policy &amp; legislature</t>
  </si>
  <si>
    <t>Documents: "Information: Dutch National Safety and Security Strategy" and "Working with scenarios, risk assessment and capabilities in the National Safety and Security Strategy of the Netherlands"</t>
  </si>
  <si>
    <t>Nl - multi-hazards - information sharing/awareness raising</t>
  </si>
  <si>
    <t>National, regional (sub-national)</t>
  </si>
  <si>
    <t>Information sharing/raising awareness</t>
  </si>
  <si>
    <t>A special capacity for disaster reduction lies in society itselfs within businesses and the people. So special attention through all the years is paid to risk and crisis communication. A lot of instruments are developed like mass media campaigs (www.nederlandveilig.nl/noodsituaties) , riskmaps (www.risicokaart.nl) as wel for the civilians and a special one for the experts. In 2011 Government should begin with alerting people together with behavioural advice via their mobile with cell-broadcast (NLalert). .</t>
  </si>
  <si>
    <t>Government, population, businesses</t>
  </si>
  <si>
    <t>Received response - e-mail dated July 14, 2011</t>
  </si>
  <si>
    <t>Nl - multi-hazards - financial (risk insurance)</t>
  </si>
  <si>
    <t xml:space="preserve">Insurance protection – always optional – is, when available on the market, provided solely by private entities, with no intervention on the cover by the State which does however, particularly on the occasion of extremely intense catastrophes, usually provide “ad hoc” aid depending on each case. The market only offers protection against the risk of storm (wind speeds of 14 m/s or more) the cover for which, talking up both direct material damage and consequential loss, is available from virtually all insurers under property damage policies. Exceptionally, buildings and content in simple and agricultural risks (greenhouses) can combine storm cover with that for hail. Likewise, it is also common to find cover for lightning, hail and rainwater damage in these policies. 
On the other hand, risk of flood (be sea or river water), earthquake, volcanic eruption, avalanches, meteorites, frost, subsidence and earth slips are normally excluded from property insurance policies. The only exception is in the automobile and construction all-risk branches, which do cover damage from any natural phenomenon, because the degree of exposure is much less.
In January 2000 the Dutch Insurers Association took the initiative under its property policies to cover homes and content against damage caused by flood as consequence exclusively of heavy rainfalls. With reference to the damage covered, these rainfalls can be “direct precipitations” (water entering the building as a result of heavy rains, snowfall, hail or thaw), or “indirect precipitation” (water entering the building as a result of flood caused by “heavy local rainfall”). Damage caused by flood as a consequence of the collapse of dykes or structural protections against flooding is not included in this coverage.
</t>
  </si>
  <si>
    <t>insurance companies</t>
  </si>
  <si>
    <t>Nl - multi-hazards - institutional</t>
  </si>
  <si>
    <t>The National Steering Committee for National Safety and Security (“Stuurgroep Nationale Veiligheid”, SNV) has been appointed as National Platform for Disaster Risk Reduction (NL NPDRR) and its secretariat as National Focal Point for the Hyogo Framework for Action (NL FPHFA) in December 2011. The SNV realizes coherence in national security and crisis management between several levels of government policy, both regional and national, as well as international policy and international developments. Furthermore, it aims to bring together policy and the implementation thereof. The SNV advises cabinet and parliament on disaster risk reduction and regularly reports on National Risk Assessment and activities to strengthen capabilities and coherence.</t>
  </si>
  <si>
    <t>representatives of all national ministries as well as a representative of private sectors</t>
  </si>
  <si>
    <t>N - multi-hazards - audit</t>
  </si>
  <si>
    <t>national, regional, local</t>
  </si>
  <si>
    <t>good governance</t>
  </si>
  <si>
    <t>The Directorate for Civil Protection and Emergency Planning (DSB) conducts the audits of the emergency preparedness work on behalf of the MOJ. The audits are carried out in each ministry (with the exception of the Ministry of Defense) every three years. The Directorate is also on behalf of the Ministry of Justice and the Police (MOJ) auditing the county governors every three years. The audits are based on assessment of risk factors within each sector ministry responsibilities. In 2007 DSB developed a Guideline to the ministries’ systematic civil protection and emergency preparedness work.</t>
  </si>
  <si>
    <t>public administration</t>
  </si>
  <si>
    <t xml:space="preserve">Document: '110525 NORWAY -  Answers to Horizontal measures' </t>
  </si>
  <si>
    <t>N - climate related hazards - on-line guide</t>
  </si>
  <si>
    <t>regional, local</t>
  </si>
  <si>
    <t>information sharing</t>
  </si>
  <si>
    <t>The guide aims at gathering and presenting all climate adaptation information and tools that could be useful for local or regional planners in one place. It makes active use of the online portal www.klimatilpasning.no by linking to relevant background knowledge and examples, following a 3-step presentation: “Basics”, “Getting started” and “The road ahead”.</t>
  </si>
  <si>
    <t>local and regional planners and decision-makers</t>
  </si>
  <si>
    <t>Sharing information</t>
  </si>
  <si>
    <t>HM34</t>
  </si>
  <si>
    <t>N - multi-hazards - policy/legislature</t>
  </si>
  <si>
    <t>local level</t>
  </si>
  <si>
    <t>Policy&amp;Legislature</t>
  </si>
  <si>
    <t>Norway’s Planning and Building Act is a key instrument for integrating disaster prevention into planning processes at local level. It requires municipalities to carry out risk and vulnerability assessments as part of the planning process. The act enables the definition of zones that require special attention based on these risk and vulnerability assessments. Building restrictions can be applied to such areas for which local authorities find it necessary to carry out more thorough risk assessments, or where special building codes may apply in order to maintain safety. Flood risk, landslide risk, threatened biodiversity and cultural heritage can all be used to define these zones.
The Directorate for Civil Protection and Emergency Planning has developed a guide on how to integrate disaster prevention into municipal spatial planning.
The Technical Regulations under the Planning and Building Act concerns the physical design and location of buildings and infrastructure, providing directives for how various types of buildings should be adjusted to different risks, for example different flood levels. In cases of risk, the standards for construction and buildings give very concrete instructions on how to ensure safety.</t>
  </si>
  <si>
    <t>local level spatial planners</t>
  </si>
  <si>
    <t>national and local budgets</t>
  </si>
  <si>
    <t>Risk Assessment</t>
  </si>
  <si>
    <t>NO - multi-hazards - financial (risk insurance)</t>
  </si>
  <si>
    <t xml:space="preserve">The private companies have been and continue to be responsible for the assumption of the insurance cover on natural disaster risks, by means of a mandatory clause included in all fire policies. They do so through a national Pool, Norsk Naturskadepool, to which all insurers authorized to insure against fire in Norway must belong. An eight-member Council runs the Pool, while the Pool’s General Management is held by the Norwegian Financial Services Association, which also distributes claims among the member companies according to their market share. The guarantee covers risks of flood (including that of marine origin), storm and tempest (wind speed from 75 km/h), landslide, avalanche, earthquake and volcano eruption, with the exclusion of other risks such as lightning, drought, frost, rainfall, snow and ice. Cover offered as mandatory by the Pool provides protection against direct material damage to buildings and content covered in policies. In addition, up to a given limit, indemnification is available for demolition costs, removal of rubble and property rescue, and for the cost of salvage and the temporary storage of property.
The system does not provide indemnification for damage to the following property: forest or standing crops, goods in transit, motor vehicles or motor vehicle trailers, aircrafts, ships or small boats as well as their contents, fishing gear on vessels or in the sea, equipment in the sea for production of fish, fish in cages, nets or dams, equipment for extracting oil, gas or other natural resources on the seabed. Moreover, the company is not liable for loss or damage solely affecting aerials or signs etc. If the insured item is a dwelling or holiday home, the insurance also covers natural damage to garden, gardening instruments or farmyard not exceeding 0.5 hectares, including that part of any access road laying within the garden, gardening instruments or farmyard. For buildings, indemnification can be reduced to the extent that the damage arises from flaws in construction or a lack of maintenance.
</t>
  </si>
  <si>
    <t>NO - multi-hazards - institutional</t>
  </si>
  <si>
    <t>Norway established its national platform for disaster risk reduction (Samvirkeområdet natur) 1 September 2011. It is set up as an authority network of governmental agencies and other stakeholders focusing on natural hazards (geological and hydro-meteorological). The national platform will provide a forum for better coordination and information exchange between different sectors and different governmental levels. Disaster risk reduction in Norway is organized in accordance with the principles of responsibility, similarity, and subsidiarity. According to these principles, disaster risk reduction is integrated into all levels of planning and in all sectors. The municipal level has a key role in implementing disaster risk reduction policies, as they have the main responsibility for emergency preparedness as well as prevention through land use planning.
A steering group of director generals (or equivalent) will meet once a year to define main priorities for the national platform. A network group of government authorities will meet twice a year. The network group will be responsible for the day-to-day activities of the platform and for information exchange with the participating agencies.  The national platform will be coordinated by the Directorate for Civil Protection and Emergency Planning (DSB), which also has the secretariat for the Norwegian Climate Adaptation Programme. The platform will be organized in close affiliation with the climate adaptation programme.</t>
  </si>
  <si>
    <t>The County Governor of Møre og Romsdal, the County Governor of Oppland, the County Governor of Troms, the Climate and Pollution Agency (KLIF), Directorate for Civil Protection and Emergency Planning (DSB), directorate for Cultural Heritage, Geological Survey of Norway (NGU), National Office of Building Technology and Administration, Norwegian Agricultural Authority, the Norwegian Association of Local and Regional Authorities (KS), the Norwegian Coastal Administration, Norwegian Directorate for Nature Management, Norwegian Mapping Authority, Norwegian National Rail Administration, the Norwegian Meteorological Institute, Norwegian Public Roads Administration, Norwegian Water Resources and Energy Directorate (NVE)</t>
  </si>
  <si>
    <t>The Platform has currently no specific budget, and activities are financed by DSB as well as by other members of the Platform.</t>
  </si>
  <si>
    <t>http://www.unisdr.org/partners/countries/nor</t>
  </si>
  <si>
    <t>PL - multi-hazards - awareness raising</t>
  </si>
  <si>
    <t>The handbook “Collaboration with media” – publication for journalists entitled “Natural hazards”- general idea of this publication – how to use “user friendly” definitions in information provided to the public</t>
  </si>
  <si>
    <t>Document: 'Good practices-Poland'</t>
  </si>
  <si>
    <t>PL - multi-hazards - education</t>
  </si>
  <si>
    <t>Center for Hydrological and Meteorological Education in IMGW was created in 2006. Main task is to provide workshops and lectures for administration and other entities in hydrology, meteorology, water management issues, data base and GIS Solutions (for example flood hazard and flood risk maps), crisis management and public participation</t>
  </si>
  <si>
    <t>Portugal</t>
  </si>
  <si>
    <t>PT - multi-hazards (earthquake) - policy/legislature</t>
  </si>
  <si>
    <t xml:space="preserve">General Law for Civil Protection (Law 27/2006) - with the enactment of the Law 27/2006, of 3rd July, which approved the BasicLaw for Civil Protection, the national system for Civil Protection was redefined, and the National Authority of Civil Protection (Portuguese acronym ANPC) assumed a primary role in the scope of planning, coordination and implementation of the Civil Protection policy. </t>
  </si>
  <si>
    <t>State, Autonomous Regions and Local Authorities,  citizens and all public and private entities.</t>
  </si>
  <si>
    <t xml:space="preserve">IC: Coordination of resources and logistic support of rescue, emergency and assistance operations </t>
  </si>
  <si>
    <t>Creation of local Civil Protection units for preventing collective risks inherent to serious accidents or disasters, for attenuating its effects,  protecting and helping people and asseting in danger, whenever those situations occur.</t>
  </si>
  <si>
    <t>Improvement of the social securtiy through iInformation and training of populations, aiming at raising awareness for self-protection measures and for the necessity of collaborating with the authorities</t>
  </si>
  <si>
    <t>Insufficient awareness and dissemination of civil protection activities</t>
  </si>
  <si>
    <t>Permanent analysis of environmental vulnerabilities facing risk situations; protection of environmental assets.</t>
  </si>
  <si>
    <t>Hierarchist model; need of involve local and municipal levels in the production,  implementation and evaluation of plans.  Need of integration of the component of hazards, social vulnerability and risk in the definition of other territorial strategies.</t>
  </si>
  <si>
    <t>Standards for earthquake preparedness, response and
earthquake risk management.</t>
  </si>
  <si>
    <t>Survey, forecast, evaluation and prevention of collective risks; Information and training; Study and dissemination of adequate forms of protection of buildings in general, monuments and other cultural assets, infrastructures, archival patrimony,  essential services facilities, as well as environmental and natural resources.</t>
  </si>
  <si>
    <t>Integrated System for Relief and Protection Operations: Decree-Law 134/2006 (SIOPS) - SIOPS aims at answering to eminent situations or in the occurrence of serious accidents or disasters. The principle of a unique command is based on a two-dimensional system, the institutional coordination and the operational command.</t>
  </si>
  <si>
    <t>Civil Protection agents</t>
  </si>
  <si>
    <t xml:space="preserve">DC:  System development / IC: coordination of resources and logistic support of rescue, emergency and assistance operations </t>
  </si>
  <si>
    <t>Improvement od research and rescue, surveying, forecasting, evaluation and prevention of collective risks, information and training of populations, and emergency planning.</t>
  </si>
  <si>
    <t>Safety of life and property.  Prompt relief and protection operations of the social sector; strong focus on the social infrastructure (such as schools, clinics as well as public spaces)</t>
  </si>
  <si>
    <t>Psycological affection, loss of life and property, health problems, changes in social structures, unemployment, displacement of people</t>
  </si>
  <si>
    <t xml:space="preserve">Weak coordination of resources and logistic support of rescue, emergency and assistance operations carried out by all integrant SIOPS organisations; sparse updating of strategic information which might be of relevance for the protection and rescue missions; weak management and the follow-up of all the occurrences, ensuring an adequate response within the scope of SIOPS. </t>
  </si>
  <si>
    <t>Standardadisation of  relief and  operation actions.</t>
  </si>
  <si>
    <t>RO - multi-hazards (earthquake) - policy/legislature</t>
  </si>
  <si>
    <t>National Emergency Management System - Government Decision (G.D.) no. 21 / 15.04.2004 - this Decision determines the composition and functioning of the National Emergency Management System, the ministries and the central public administration institutions, delegates responsibilities during emergencies and stipulates the main tasks of the parties.</t>
  </si>
  <si>
    <t>National bodies, local administration, civil protection, civil society</t>
  </si>
  <si>
    <t>DC: Disaster management/ IC:  coordination of emergency  and recovery actions.</t>
  </si>
  <si>
    <t>Completion of legislative and organizational framework in order to reduce the consequences of earthquakes and to put in safe the building stock; Improvement of legal framework and technical tools (software, handbooks, guides, equipment) for technical expertise, development of projects and buildings consolidation works; Setting up the technical and organizational condition needed for the collection, stocking and automatic processing of information regarding the buildings with high seismic risk;  Diversification of resources and financing condition to continue the design and execution activities for the consolidation of dwellings;  improvement of earthquakes insurance system for buildings; Improvement of disaster management, particularly in case of earthquake, taking into account the main aspects of prevention, protection and intervention, as well as the public education regarding the earthquakes.</t>
  </si>
  <si>
    <t>Improvement of the social securtiy through information and training of populations, aiming at raising awareness for self-protection measures and for the necessity of collaborating with the authorities. Reshape the socio-economical structure into a sustainable system; Establish the human resources at international scientific, technological and informational level</t>
  </si>
  <si>
    <t>Stopping the natural capital deterioration process and initiate its reconstructions; Monitor and permanent evaluate the environmental protection performances.</t>
  </si>
  <si>
    <t>Weak coordination of prevention actions and management of emergency situations and of the national development programmes in the field of defense against disaster.</t>
  </si>
  <si>
    <t>Standards in management of emergency response; technical standards for the tool development and management.</t>
  </si>
  <si>
    <t>RO - multi-hazards (earthquake) - information management</t>
  </si>
  <si>
    <t xml:space="preserve">Information Management System for Emergency Situations (SMISU) Designed and Developed under the Project "Hazard Risk Mitigation and Emergency Preparedness" - SMISU is the first national integrated system, including the key elements necessary for making decisions and unitarily managing emergency intervention. This system standardises the way in which data is collected, facilitates data analysis at every level, connects and integrates the data sources and not lastly provides timely, accurate and consistent information to decision makers and operative institutions before, during and after the events that generate emergency situations. </t>
  </si>
  <si>
    <t>National Centre for Management and Oversight of Intervention,  the Ministry of Interior and Administrative Reform, Ministry of Defence, General Inspectorate for Emergency Situations (IGSU) and the World Bank office in Bucharest.</t>
  </si>
  <si>
    <t>DC: SMISU development / IC: system maintenance /  environmental, social, and economic impacts</t>
  </si>
  <si>
    <t>Reduction of environmental, social, and economic vulnerability to natural disasters by strengthening the institutional and technical capacity for disaster management and emergency response, through upgrading communication and information system.</t>
  </si>
  <si>
    <t>RO - multi-hazards - financial (risk insurance)</t>
  </si>
  <si>
    <t>Private, public</t>
  </si>
  <si>
    <t xml:space="preserve">The PRAC Scheme in summary: 1) the perils covered against are earthquake, flood and landslide; 2) property covered is dwellings only, and all dwellings must be insured, including those owned by individuals and companies, and government and public agencies (dwellings are divided in two categories: type A – with reinforced concrete frames, metal, or with outside walls made of burnt brick or made of wood, type B – with outside walls made of unburnt bricks or other forms of adobe); 3) the scheme uses “community rating”; 4) cover is on a replacement basis up to a limits which should rebuild a modest dwelling; 5) insurers issue policies, and assess and settle claims; 6) all risk is reinsured with the pool company PAID, and then transferred to world markets; 7) the entity operating the scheme (PAID – the Natural Disaster Insurance Pool) is a joint stock company owned by qualifying private sector insurers, though subject to a special law and norms; 8) local government assist with enforcing the compulsion to insure, with an incentive to do so; 9) the Government fund reinsurance premiums in early years, and act as lender of last resort in the event of overwhelming losses. The losses covered include not only direct losses from earthquake, flood and landslide, but also indirect losses arising from causes generated by those perils. </t>
  </si>
  <si>
    <t>Insurance companies, Government, local self-governments</t>
  </si>
  <si>
    <t>E - multi-hazards - institutional</t>
  </si>
  <si>
    <t>In October 1990 the National Commission for Civil Protection was attributed the function of the Spanish Committee for the International Decade for Natural Disaster Reduction (IDNDR) (Royal Decree 1301/1990). In September 2002, two years after the phasing-out of the IDNDR, the Commission was nominated as the Spanish Committee for the ISDR (Royal Decree 967/2002) as the National Platform for DRR. The National Commission for Civil Protection is an inter-ministerial institution dependent on the Ministry of Interior.</t>
  </si>
  <si>
    <t>Minister of Interior, Undersecretary of the Ministry of Interior, Director-General of Civil Protection, representatives of the following authorities and political subdivisions: Economy, Science and Technology, Public Works, Education, Culture and Sports, Labour and Social Affairs, Agriculture, Fisheries and Alimentation, Public Administration, Health and Consumers, Treasury, Office of Prime Minister, General Secretary of the Prime Minister, Ministry of Environment, Ministry of Defense, Ministry of Interior, Council for Nuclear Security, Autonomous Communities, Cities of Ceuta and Melilla and Ministry of External Relations</t>
  </si>
  <si>
    <t>E - multi-hazards - EWS</t>
  </si>
  <si>
    <t>EWS</t>
  </si>
  <si>
    <t>E - multi-hazards - financial (risk insurance)</t>
  </si>
  <si>
    <t xml:space="preserve">The cover of extraordinary risks is compulsory included in personal accident policies, life insurance and some branches of property damage. If such cover is not expressly assumed by the insurance company issuing the standard policy in any of the any of aforementioned branches of insurance, the Consorcio de Compensacion de Seguros (government institution, among those classified as a “public business entity”, attached to the ministry of Economy and Finance) must necessarily provide such cover on a subsidiary basis. The Consorcio will also pay the relevant indemnification when the extraordinary risks are expressly covered by an insurance company and the latter is unable to meet its payment obligations due to bankruptcy, suspension of payments or winding-up. In practice, the Consorcio is the sole institution that assumes the cover of the extraordinary risks in all circumstances.
The pillars of the Spanish natural disaster cover system are the principles of “compensation”, “solidarity” and “cooperation”. The first of these principles takes the form of a multidimensional compensation, as it applies to: 1) all the hazards covered in general: risks compensations; 2) all of the geographical areas of the national territory, independently of their varying vulnerabilities to the range of natural hazards covered: geographical compensation: 3) a period of time which, given the nature and behavior of catastrophic natural risks, should be considered from a broad technical/insurer perspective; compensation time frame. Under the principle of “solidarity” all of the insured (in the branches included in the system) contribute, in proportion to their respective insured capital, to the endowment of a common fund available to those of the insured who may be affected by the natural hazards covered. The principle of “cooperation” refers to the understanding and cooperation between the private market and the Consorcio in the development and application of the system of cover. 
With respect to the cover of the extraordinary risks, the objective of the Spanish system is to compensate for losses produced by extraordinary events occurring in Spain and causing damage to people or property located in the country. Personal injury from events occurring abroad is also covered. Events covered can be of two kinds: those relating to natural perils (extraordinary floods, earthquakes, tsunamis, volcanic eruption, atypical cyclonic storms and fall of meteorites) and those of a political/social nature (terrorism, etc.). The Spanish system is characterized by legally defining the danger it covers and it does so by considering the enormous potential of loss that such events are capable of generating in terms of their nature and behavior insofar as frequency and intensity. This is, the nature of the event and not the amount of the damage caused is taken into account.
</t>
  </si>
  <si>
    <t>Government</t>
  </si>
  <si>
    <t>Document: "Strengthening the EU disaster management capacity – Good Practices in Disaster Prevention in Sweden" and 'MSB (2011) Vägledning for kommunala handlingsprogram'</t>
  </si>
  <si>
    <t>Document: "Strengthening the EU disaster management capacity – Good Practices in Disaster Prevention in Sweden" and 'MSB (2011) Vägledning för risk- och sårbarhetsanalyser'</t>
  </si>
  <si>
    <t>SE - multi-hazards - financial</t>
  </si>
  <si>
    <t>national</t>
  </si>
  <si>
    <t xml:space="preserve">Within the Swedish national budget, funds are allocated to the County Administrative Boards for emergency preparedness according to the appropriations bill 2:4. Financing is also allocated to the municipalities through an agreement between the Swedish Civil Contingencies Agency (MSB) and the Swedish Association of Local Authorities and Regions (SKL). This appropriation is intended primarily for short-term initiatives to stimulate risk-reducing activities that increase the ability to manage crises, for example, emergency preparedness. Secondarily, it can be used for measures including prevention that are taken to increase resilience to disasters. </t>
  </si>
  <si>
    <t>Document: "Strengthening the EU disaster management capacity – Good Practices in Disaster Prevention in Sweden"</t>
  </si>
  <si>
    <t>SE - multi-hazards - research</t>
  </si>
  <si>
    <t>research</t>
  </si>
  <si>
    <t>Developing knowledge is an important aspect of the Swedish Civil Contingencies Agency’s effort to achieve a safer society. Research and development constitute the most important means of achieving knowledge development. In 2011 MSB announced a research call for proposals for natural hazards with negative consequences on the society in today’s and future climate. The aim of the call is to receive more knowledge on prevention of natural hazards and understanding the consequences to society. This will also encourage more doctorate students, post-doctorate scientists and researchers to work in the field of natural hazards.</t>
  </si>
  <si>
    <t>Academia, scientists and researchers</t>
  </si>
  <si>
    <t>Research</t>
  </si>
  <si>
    <t>SE - multi-hazards - education and awareness raising</t>
  </si>
  <si>
    <t>education and awarness raising</t>
  </si>
  <si>
    <t>Another aspect of the prevention work carried out in Sweden focuses on the individual as a potential resource in the disaster management. The individual is the smallest cog in the emergency management system. Therefore, it is important that the individual as far as possible is given the opportunity to gain knowledge and increase their ability to take responsibility for their own safety.  Efforts are aimed at integrating disaster prevention and preparedness information in the school curriculum at all levels of education.  School are offered comprehensive and quality assured materials that can be used in teaching emergency preparedness and protection against accidents. MSB also provides educational, experiential role-play for the schools, such as Black Out, which highlights the consequences to different parts of society and how individuals are affected by a prolonged power outage. The Swedish Civil Contingency Agency has a specific mandate to update and broaden the existing material and to conduct a special communication effort to all the country's 18-year-olds to increase knowledge and awareness and defense and emergency preparedness. Through web sites such as “dinsäkerhet.se” and  “säkerhetspolitik.se”  and “krisinformation.se” knowledge and advice is available  to individuals on issues related to prevention and management of accidents. The current conflicts in the world are briefly described as well as reports of issues relating to security. MSB also supports various non-governmental organizations (NGO's) through information and education to build and strengthen the individual's ability when it comes to taking responsibility for their own safety.</t>
  </si>
  <si>
    <t>school-children, general public</t>
  </si>
  <si>
    <t>floods</t>
  </si>
  <si>
    <t>SE - floods - education and awareness raising</t>
  </si>
  <si>
    <t xml:space="preserve">In autumn 2010, the Swedish National platform for DRR in cooperation with a number of county administrative boards conducted a series of seminars on prevention and management of flood risk. The seminars were conducted at four locations from north to south in the country and information from the authorities was coordinated in blocks mixed with good examples from different municipalities.
The series attracted over 200 participants from municipalities, county administrative boards,, companies and agencies. The series was documented in a book and sent to all participants and also used in information work from the various authorities.
</t>
  </si>
  <si>
    <t>SE - milti-hazards - institutional</t>
  </si>
  <si>
    <t xml:space="preserve">Certain authorities have a specific responsibility for societal emergency management i.e. to reduce societal vulnerability and to deal with emergencies and disasters when they occur.   These authorities are divided into groups based on identified cooperative needs, known as cooperation areas (CA). The decision on this can be found in the Ordinance on Emergency Management and Increased Preparedness. (2006:942)
The aim of the cooperation areas through preventive work and in cooperation with authorities and other interested parties is to identify how emergency management ought to and can be strengthened.  Strengthened emergency management can be achieved, for example, by jointly planning and executing projects, which in turn creates a unified approach to the measures that ought to be taken, public- private cooperation, exchanges of information, cooperation during international work, and research.
Joint planning primarily covers measures that increase this capability and measures that as a pre-condition require cooperation between several stakeholders. In other words, the cooperation areas work together to increase emergency management capabilities, to benefit from synergy results, and to ensure that necessary cooperation between stakeholders functions correctly in the event of a crisis. The role of the MSB (Swedish Civil Contingencies Agency) in the cooperation areas is partly to provide administrative support and partly to contribute to the work as one of the competent authorities. 
Technical infrastructure (CATI) This CA aims to reduce vulnerability and the consequences of disruptions to, for example: electricity supplies, telecom &amp; IT systems, distribution of gas, media distribution, and technical municipal supply systems.
Transportation (CAT) This CA aims to ensure the provision of basic transportation to meet societal needs in the event of peacetime emergencies and during periods of increased preparedness. CAT is currently working on the following; a basic course for joint emergency management, CBRN, Risk and vulnerability – Dependency analyses, Cooperation with the private sector, Hazardous substances (CAHS) This CA aims to ensure that society is able to prevent risks and threats and deal with emergencies, as they occur, in the field of CBRN. CAHS is currently working on: joint threat and risk assessment, EU and other international cooperation, cooperation on research &amp; development, support to regional stakeholders.
Economic security (CAES) This CA contributes to reducing vulnerabilities in financial systems and works to ensure that financial systems are resilient and flexible enough to minimise damage and its consequences. This is achieved via joint work with the FSPOS (Financial Sector Private-Public Cooperation). CAES is currently working on project reserve routines and research.
Protection, rescue and care (CAPRC) This CA aims to identify shortcomings in societal emergency preparedness and to propose measures to ensure that protection, rescue and care services function correctly during crises. CAPRC is currently working on the following: competence needs and training courses, joint situation reports, cooperation at regional level, joint command and  control methodologies.
Geographic responsibility (CAGR) This CA aims to strengthen the support &amp; coordination role of the county administrative boards within their own geographic areas, and to strengthen the link between local and regional stakeholders and the national level. CAGR is currently working on competence development, command &amp; control and cooperation, joint situation reports, information and experience dissemination 
</t>
  </si>
  <si>
    <t>SE - milti-hazards - information sharing</t>
  </si>
  <si>
    <t>regional</t>
  </si>
  <si>
    <t xml:space="preserve">The Nordic countries have a network for geographic data for disaster management. It started 2006.  The network contributes to 1) the exchange of information about the development in GI concerning the area of public security and emergency service within the Nordic countries and the crisis management in the neighbour countries. This Nordic network creates possibilities for sharing experiences via conferences, workshops, working groups. It facilitates cooperating within the area of geographic information for public security and emergency services preferably in form of actual projects and exercises. The network helps to spread and understanding of legislation for geographic information in other countries and can lead to exchanges of geographic data over boundaries.There is an agreement for data exchange between the participating countries’ land survey authorities. That makes it possible to serve the neighbouring country with geographic data within a corridor of 100 km in the other countries territory for efficient cooperation in crisis situations. An Interreg project promoted by EU is under development between country administrative boards in Norway and in Sweden. The participants are authorities for crisis management and civil protection, the land surveys and the police authorities. The network meets twice a year and one workshop per year is arranged with the organisation GI Norden. 
</t>
  </si>
  <si>
    <t>SE - multi-hazards - organizational</t>
  </si>
  <si>
    <t>SMHI - the Swedish Meteorological and Hydrological Institute - government agency which sits under the Ministry of the Environment and uses meteorological, hydrological and oceanographic expertise to provide public services, the private sector and the general public with important decisionmaking tools relating to the weather, water and climate. It's an organisation of Meteorology and hydrology services that work as a single  and this structure has facilitated consistent singlesource information for public services such as emergency responders.</t>
  </si>
  <si>
    <t>SE - multi-hazards - institutional</t>
  </si>
  <si>
    <t xml:space="preserve">The Swedish National Platform for Disaster Risk Reduction was established in September 2007 as a result of a government commission to the Swedish Rescue Services Agency. Today, the new authority Swedish Civil Contingencies Agency, MSB (established in 2009) is the HFA Focal Point and responsible, on commission from the government, for collaboration with other competent authorities and organizations for running a national platform for natural disasters. 
The platform’s purpose is to work towards preventing and mitigating the consequences of natural disasters in line with Sweden’s undertaking in relation to the Hyogo Declaration and the Hyogo Framework for Action.
The overall purpose of the work within the framework of the national platform is to prevent and mitigate the consequences of natural disasters by improving coordination at local, regional and national levels.
The objectives for Sweden’s national platform are:
• To create a safer Sweden by reducing the risks for and increasing societal capacities for dealing with natural disasters. 
• To provide an arena for cooperation between organizations and existing networks so as to increase the collective capabilities of societal stakeholders. 
• To support stakeholders with data for their work on natural disasters at local, regional and national levels.
</t>
  </si>
  <si>
    <t xml:space="preserve">Swedish Transport Administration; Swedish National Board of Housing, Building and Planning; Swedish Energy Agency; Lantmäteriet (the mapping, cadastral and land registration authority); Swedish National Food Administration;  the County Administrative Boards; MSB; Swedish Environmental Protection Agency; Swedish International Development Cooperation Agency; Swedish Forest Agency; Swedish Meteorological and Hydrological Institute; Swedish National Board of Health and Welfare; Swedish Geotechnical Institute; Svenska Kraftnät (the national grid); Geological Survey of Sweden; Swedish Association of Local Authorities and Regions;; Swedish National Heritage Board. </t>
  </si>
  <si>
    <t>UK - climate change adaptation - policy/legislature</t>
  </si>
  <si>
    <t>Regional/local</t>
  </si>
  <si>
    <t>Till 2015</t>
  </si>
  <si>
    <t>1) Climate models are tools not answers. In order to be able to use climate projections, stakeholders need to be able to define the vulnerabilities of their system/s and understand what happens when these are exceeded.
2) Adaptation is hindered because we struggle to value social and environmental externalities. This inability to monetise means that standard cost-benefit analyses tend to promote heavy based engineering
responses that can be ‘accurately’ costed.
3) The need to identify flexible ‘adaptation pathways’ for each risk, recognising that our responses to changing risks must be dynamic
4) You cannot protect all of the people all of the time. Some risks will always exceed our ability to manage them, the key is to identify the vulnerable and the critical and use that knowledge to build adaptive
capacity.</t>
  </si>
  <si>
    <t>Publication - International Workshop on Climate Change Impacts and Adaptation: Reducing Water-related Risks in Europe, 6-7 July 2010, Brussels</t>
  </si>
  <si>
    <t>UK - multi-hazards - institutional</t>
  </si>
  <si>
    <t>The National Platform for DRR - the Civil Contingencies Secretariat was established in July 2001. The Civil Contingencies Secretariat (CCS) sits within the Cabinet Office at the heart of central government. It works in partnership with government departments, the devolved administrations (Scotland, Wales &amp; Northern Ireland) and key stakeholders to enhance the UK's ability to prepare for, respond to and recover from emergencies.</t>
  </si>
  <si>
    <t>UK - floods - policy/legislature</t>
  </si>
  <si>
    <t>The aim of this guide is to provide guidance to
property owners on how they can improve the flood resistance of their properties. The guide is also intended for use by developers, local planning authorities and others involved in construction of new buildings, and renovation of existing buildings, at risk of flooding. If adopted, the principles set out within this guide should help reduce the stress and disruption of flooding and provide a more sustainable approach to flood risk.
This document has been prepared in response to a recommendation made by the Parliamentary Select Committee for the Environment, Transport and Regional Affairs following the autumn 2000 floods, to provide supplementary planning guidance.</t>
  </si>
  <si>
    <t>Document: "Preparing for floods - Interim guidance for improving the flood resistance of
domestic and small business properties"</t>
  </si>
  <si>
    <t>Documents: "National Risk Register
of Civil Emergencies" and "Scientific advice and
evidence in emergencies, Third Report of Session 2010–11"</t>
  </si>
  <si>
    <t>United Kingdom</t>
  </si>
  <si>
    <t>UK - multi-hazards - financial (risk insurance)</t>
  </si>
  <si>
    <t xml:space="preserve">The natural perils coverage is assigned in the UK to private entities, which, in general, include it among the basic guarantees in commercial and household policies. The insurance companies reinsure these risks on the private market, with no State intervention in either direct insurance or reinsurance. In fact, in the realm of natural disasters loss compensation, more specifically in connection with indemnification arising from assurance, the UK’s solutions have in general tended not toward a particular coverage system based on solidarity and underwritten by the public authorities but toward the path of the private market.
There are two types of household policy: for buildings and for contents, which do not have to be acquired from the same insurer. Building policies, which are often taken as a means of obtaining a mortgage, cover the structure, installations (bathrooms, kitchen, etc.) and the home decorations, and in general also garages and greenhouses but, depending on the type of policy, do not always cover walls, fences, doors, paths or swimming pools. The risks covered include not just the ordinary perils (fire, theft, etc.), but also earthquake, storm, flood, subsidence and landslides. Deductibles can be applied to all or some indemnifications, depending on the type of damage and its cause, as provided for in the policies, although a deductible is common to all in case of subsidence or landslides. Content policy cover takes in furnishings, kitchen utensils, food, drink, television, video, computers, musical equipment, clothing and personal effects, and items of value up to a given limit. The risks covered are the same as those in the building policy, and deductibles may be applied, according to the terms of the contracts. War and radioactive pollution losses are excluded from both types of policies.
</t>
  </si>
  <si>
    <t>UK - floods - financial (risk insurance)</t>
  </si>
  <si>
    <t>Private flood insurance is a product of a gentlemen’s agreement between the British Government and the insurance market. This is an informal understanding whereby the insurers undertake to offer flood guarantee to the owners of homes and small businesses, even in the risk prone areas, thus generating a private system for flood cover which is considered, by some, to be “de facto” obligatory because of its high degree of penetration (between 75 and 95% - all homeowners wishing to secure a mortgage credit must take flood cover). The other side of the coin was the government’s obligation to provide sufficient flood prevention, with structural work to enhance defenses, improved drainage and better plan land use, as well as rationalization and reorganization of the administrative bodies with jurisdiction in the matter.</t>
  </si>
  <si>
    <r>
      <t>The Climate Change Act 2008 created a framework for building the UK’s ability to adapt to climate change, including: a UK wide climate change risk assessment that must take place every five years; a national adaptation programme which must be put in place and reviewed every five years to address the most pressing climate change risks to England; and a mandate giving the government the power to require ‘bodies with functions of a public nature’ and ‘statutory undertakers’ (eg water and energy utilities) to report on what they are doing to address the risks posed by climate change to their work. The Act also introduced an Adaptation Sub-Committee (ASC)</t>
    </r>
    <r>
      <rPr>
        <u/>
        <sz val="9"/>
        <rFont val="Calibri"/>
        <family val="2"/>
      </rPr>
      <t xml:space="preserve"> </t>
    </r>
    <r>
      <rPr>
        <sz val="9"/>
        <rFont val="Calibri"/>
        <family val="2"/>
      </rPr>
      <t xml:space="preserve">of the independent Committee on Climate Change. The role of the ASC is to provide advice, analysis, information and other assistance in relation to: requests from the national authorities (of England, Wales, Scotland and Northern Ireland) for advice on adaptation; the preparation of the UK Climate Change Risk Assessment  including methodology and conclusions; the implementation of Her Majesty’s Government’s Adaptation Programme. </t>
    </r>
  </si>
  <si>
    <t>NON-EU COUNTRIES</t>
  </si>
  <si>
    <t>NZ - multi-hazards - financial (risk insurance)</t>
  </si>
  <si>
    <t xml:space="preserve">The new Earthquake Commission (EQC) cover system was put in place from January 1, 1994. The system operates with a state guarantee, so that all losses will be met by the State after the depletion of the funds and reinsurance treaties negotiated by the Commission. Commission is autonomous, acting as a commercial entity with the form of a Statutory Corporation, exclusively publicly owned and run by a Board of Directors whose members are nominated by the Government, and which reports to the Minister of Finance. The Commission’s capital is 1.5 billion NZ dollars, subscribed and paid up in full by the Government, through the Treasury.
Properties within the scope of the state guarantee, i.e. residential properties, are covered against natural disaster risks, compulsory and automatically with the subscription of a fire insurance policy (if a property is not insured against fire, there is no EQC cover). As payment for this cover, with the premium for the policy the insurers collect a surcharge which is deposited in the Natural Disaster Fund administrated by the EQC. EQC takes on the indemnification obligations and receives the claims, either directly or through the insurance entities. 
The following are the categories of properties affected by this system of cover, provided that they are secured with a fire policy and are located in new Zealand: 1) residential buildings, i.e. a building more than 50% used as dwellings; 2) personal effects and dwelling contents, with some exclusions such as pets, livestock, motor vehicles, boats, aircraft, jewelry, artworks and documents; 3) the land under the residential building and in the immediate environs (up to 8 meters), along with its main accesses and containing walls (not fences and enclosures), although with some limits: up to 60 meters from the house. EQC is not insuring non-residential property. However, most insurance companies operating in NZ offer disaster cover for non-residential properties and assets.
The following are the types of natural hazards included in the system: 1) earthquake, tsunami, natural landslides, volcanic eruption and hydrothermal activity; 2) storm and flood, in the case of residential land; 3) fire caused by any of the previous hazards. Damage caused by earth movement rising from carelessness on the owner, such as reckless excavations, inadequate retention walls or insufficient damage, is excluded, as is damage caused by subsidence and such phenomena as settlement, land shrinkage, compacting or erosion. Reasonable costs incurred by the owner in protecting his/her property and reducing damage may be indemnified. However, consequential damage such as loss of profit or loss from robbery, vandalism, etc., fall outside the indemnification.
</t>
  </si>
  <si>
    <t>Earthquake</t>
  </si>
  <si>
    <t>TR - earthquake - financial (risk insurance)</t>
  </si>
  <si>
    <t>Compulsory Earthquake Insurance (CEI) is an insurance system created to ensure the compensation of material damages on dwellings caused by earthquakes. Accredited insurance companies and their agents are providing CEI policies in the name and on behalf of the Turkish Compulsory Insurance Pool (TCIP). CEI was created with the cooperation of the World Bank, the Turkish Government and the insurance sector and its fundamental purposes are: 1) to give insurance protection against earthquake for all residences subject to compulsory earthquake insurance, in return for an affordable premium; 2) to provide a risk-sharing mechanism within the country, at the same time transferring the financial burden caused by earthquake damages to the international reinsurance and capital markets through the insurance system; 3) to reduce the state’s financial burden caused by earthquakes; 4) to use the insurance system as an instrument in increasing the quality of construction of houses; 5) to ensure long term fund accumulation for compensation of earthquake damages; 6) to contribute to the development of insurance awareness in the society. Concrete protection was provided by immediately compensating the material losses in residences. Public relations and affordable insurance increased public awareness on the earthquake insurance. All operational tasks are outsourced to private insurers. CEI constitute a system of insurance that is basically intended for dwellings that remain inside the boundaries of the municipality. Building and dwellings subject to CEI are: 1) building constructed as dwellings on privately owned lands having a registered title deed; 2) independent section within the context of the Condominium Law No: 634; 3) independent section situated inside residential buildings but used as a small business establishment, bureau and similar purposes; 4) properties built by the government or built by the housing credit, as a result of natural disasters. The properties that fall outside the CEI are: 1) the dwellings belonging to public entities and institutions; 2) the dwellings built in residential areas of a village; 3) the dwellings entirely used for commercial and industrial purposes (block of offices, business center, administrative service buildings, training center buildings etc.); 4) dwellings still under construction; 5) independent units and dwellings built after the 27th of December 1999, without any construction permit granted within the framework of legislation. CEI for the dwellings built in residential areas of villages is not anticipated because there are no municipal inspections and building inspection system, and because those who live in these areas are thought to have a low level of income. However, the homeowner residing in these areas may obtain earthquake insurance from insurance companies on the market, if he wishes to do so. Owners of commercial and public buildings are not required to by earthquake insurance, but they can voluntarily purchase it from private insurance companies. Scope of cover of CEI: earthquakes, explosions as a result of earthquakes and landslides as a result of earthquakes, causing material damage to the insured buildings, including foundations, main walls, common walls separating independent sections, ceilings and bases, stairs, platforms, halls, roofs, and chimneys. Exclusions: expenses in the removal of debris; loss of profit; loss of income; loss of rent; alternative residence and work place expenses; financial liabilities and all other similar indirect damages incurred; all sorts of movable goods, furnishings and others; all personal injuries including death; claims of damages for pain and suffering.</t>
  </si>
  <si>
    <t>Law No. 5902/2009: Disaster and Emergency Management Presidency (AFAD), a New Disaster Management Structure - the law N. 5902 defines the central and provincial level structure of the new unit.  According to this law there are six department at central levels. In each city, there is a provincial disaster and emergency management directorate that is directly attached to the governor of the city.</t>
  </si>
  <si>
    <t>General Directorate of Disaster Affairs under Ministry of Public Works and Settlement, General Directorate of Civil Defence under Ministry of Interior and Turkey Emergency Management General Directorate under Prime Ministry, members of governmental organizations, universities, private sector and non-governmental organizations.</t>
  </si>
  <si>
    <t>IC:  Institutional management,operational activities</t>
  </si>
  <si>
    <t>This law aims:
– To take necessarry precautions and measurements on disaster and civil protection related services at country level,
– To maintain coordination amongst the orgnisations those have a role pre and post disaster activities,
– Policy making and implementation on disaster management</t>
  </si>
  <si>
    <t>Safety of life and property. Prompt recovery of the social sector. Public awareness raising campaigns and education. Secure post disaster temporary housing, post disaster social and physiological rehabilitation.</t>
  </si>
  <si>
    <t>Determination and declaration of disaster prone areas and to take necessary measures; Determination of all national resources to be used in case of a disaster; Determination of all precautions and measures against chemical, biological and nuclear materials and maintain coordination between all stakeholders in the country.</t>
  </si>
  <si>
    <t>Week coordination of all necessary activities related with the response; Week management of emergency management centers both at central and local levels.</t>
  </si>
  <si>
    <t>Standards for earthquake preparedness, response and earthquake risk management.</t>
  </si>
  <si>
    <t>Earthquake awareness raising activities, public information, training.</t>
  </si>
  <si>
    <t>USA - California</t>
  </si>
  <si>
    <t>US/C - earthquake - financial (risk insurance)</t>
  </si>
  <si>
    <t>Sub-national</t>
  </si>
  <si>
    <t xml:space="preserve">In the US in general, standard homeowners or commercial policies do not include cover for earthquake risk, except when specifically contracted as an endorsement to such policies or in separate policies. In the case of most such policies, the insurance covers only damage to buildings and personal property from the seismic shaking, while losses attributable to fire following earthquake (such as from gas explosion induced by earthquake) and water (such as from piping damaged by earthquake) is covered by standard household and commerce policies. However, policies issued by the California Earthquake Authority (CEA) are more liberal as regards water-caused losses.
The CEA, state-managed but (largely) privately-financed, is intended to maintain a basic yet adequate level of household cover: 1) as its basic product, it offers an insurance policy usually called the “mini-policy” – it offers considerably less cover then their household products (especially for contents) and has excess (deductible) of 15%; 2) the CEA offers its base-limits mini-policies, but with improved covers and increased limits. These enhancements are true only of CEA products; non-CEA policies are general mini-policy limits only. 
The CEA is officially termed as a “public instrumentality of the State of California” – neither a state agency nor a part of the California Department of Insurance; provides policies for residential properties – homeowners, mobile-home owners, condominium-unit owners and renters. Should an earthquake cause damage beyond the CEA’s indemnification capacity, the CEA law permits both pro rata payments and installment payments, but either of those financial moves would being what essentially would be a winding-up process led by the insurance regulatory authorities and the Legislature.
The CEA has funded and conducted a robust, groundbreaking research program, supporting efforts ranging from seismic science to earthquake engineering, all aimed at helping the CEA (and the public) understand the earthquake risk and make sound insuring decisions. For risk-mitigation and reduction, the CEA assigns 5% of its investment income (or USD 5M, whichever is less) to prevention programmes.
</t>
  </si>
  <si>
    <t>Sub-national government</t>
  </si>
  <si>
    <t>Public and private</t>
  </si>
  <si>
    <t xml:space="preserve">Estonia </t>
  </si>
  <si>
    <t>National government, competent agencies of executive state power, local governements</t>
  </si>
  <si>
    <t>Continious</t>
  </si>
  <si>
    <t xml:space="preserve">Document: " National Emergency Risk Analysis of 2011" </t>
  </si>
  <si>
    <t>Risk assesment</t>
  </si>
  <si>
    <t>EE-multi-hazards-risk assessment</t>
  </si>
  <si>
    <t>National Emergency Risk Analysis is an instrument that allows the government to measure different kinds of disaster and emergencies (malicious and non-malicious) that Estonia could face over the next five years. It  considers the likelihood that a certain emergency will occur, the impact if it occurs, and what can be done to prevent the occurrence and reduce the impact. 
According to the Emergency Act the Ministry of the Interior, as the leading ministry in the field of crisis management, has the responsibility to compile national emergency risk analysis. This is a summary of the risk analyses prepared by the competent agencies of executive state power (eg Rescue Board, Healt Board, Environmental Board). The Ministry of the Interior initiated the process for preparing the ministries risk analyses in 2003. The Government of the Republic approved the first “Summary of the Ministries’ Risk Analyses for 2004” in 2005. At the end of 2011 government approved "National Emergency Risk Analysis of 2011".</t>
  </si>
  <si>
    <t>Enhance knowledge of public and institutions</t>
  </si>
  <si>
    <t>Human resources required  for risk assessment (coordination, data collection, analysis eg)</t>
  </si>
  <si>
    <t>EQ1</t>
  </si>
  <si>
    <t>TR</t>
  </si>
  <si>
    <r>
      <t>Law No. 5902/2009: Disaster and Emergency Management Presidency (AFAD)</t>
    </r>
    <r>
      <rPr>
        <sz val="9"/>
        <color indexed="8"/>
        <rFont val="Calibri"/>
        <family val="2"/>
      </rPr>
      <t xml:space="preserve">, a New Disaster Management Structure </t>
    </r>
  </si>
  <si>
    <t>Administrative/Risk Management</t>
  </si>
  <si>
    <t>The law N. 5902 defines the central and provincial level structure of the new unit.  According to this law there are
six department at central levels. In each city, there is a provincial disaster and emergency management directorate that is directly attached to the governor of the city.</t>
  </si>
  <si>
    <t>General Directorate of Disaster Affairs under Ministry of Public Works and Settlement, General Directorate of Civil Defence under Ministry of Interior and Turkey Emergency Management General Directorate under Prime Ministry, members of governmental organizations, universities,
private sector and non-governmental organizations.</t>
  </si>
  <si>
    <t>By 2009</t>
  </si>
  <si>
    <t>EQ2</t>
  </si>
  <si>
    <t>Code No. 4708 Regarding Construction Inspection _After Marmara Earthquake 1999</t>
  </si>
  <si>
    <t>Structural</t>
  </si>
  <si>
    <t>The code aims to supply project and construction inspection in accordance with the development plans, scientific, artistic and sanitary regulations and overall standards, and to regulate the fundamental principles of construction inspection in order to provide safety of life and property.</t>
  </si>
  <si>
    <t>Emergency Management Centers and Public Bodies</t>
  </si>
  <si>
    <t>By 1999</t>
  </si>
  <si>
    <t>IC: Costs for the inspection of buildings / Environmental, economical and social impacts</t>
  </si>
  <si>
    <t>Provision of healthy solutions for the minimization of damages caused by earthquakes.</t>
  </si>
  <si>
    <t>Streghtening of existing buildings; Enforcement and control of building standards; Preventive actions for environmental protection and conservation; natural resources rehabilitation.</t>
  </si>
  <si>
    <t xml:space="preserve">Weakness of organisational structure, focus mainly on post-disaster than pre-disaster issues, deficiency of financial resources. </t>
  </si>
  <si>
    <t>Standards for construction techniques for buildings; standards for anti-seismic codes. Standards for building control and inspection.</t>
  </si>
  <si>
    <t xml:space="preserve">Dissemination of scientific researchs </t>
  </si>
  <si>
    <t>EQ3</t>
  </si>
  <si>
    <r>
      <t xml:space="preserve">Decree No. 587 </t>
    </r>
    <r>
      <rPr>
        <sz val="9"/>
        <color indexed="8"/>
        <rFont val="Calibri"/>
        <family val="2"/>
      </rPr>
      <t>regarding Compulsory Earthquake Insurance</t>
    </r>
    <r>
      <rPr>
        <sz val="9"/>
        <color indexed="8"/>
        <rFont val="Calibri"/>
        <family val="2"/>
      </rPr>
      <t>_After Marmara Earthquake 1999</t>
    </r>
  </si>
  <si>
    <t>Structural/Social</t>
  </si>
  <si>
    <t>The aim of this Decree is to set the procedures and fundamental principles of compulsory earthquake insurance by establishing the Disaster Insurance Institution (DASK)</t>
  </si>
  <si>
    <t>Public bodies and insurance companies</t>
  </si>
  <si>
    <t>IC: Costs for the inspection of the buildings/ Environmental, economical and social impacts</t>
  </si>
  <si>
    <t>To compensate the building owners or beneficial owners for the material loss or damage of their premises caused by earthquake.</t>
  </si>
  <si>
    <t>Safety of life and property, social awareness regarding insurance within the community, compensation of the material damages</t>
  </si>
  <si>
    <t>Preventive actions for environmental protection and conservation; Enforcement of the building standards</t>
  </si>
  <si>
    <t>Land degradation, destruction of natural resources, destruction of buildings</t>
  </si>
  <si>
    <t>Unaffordable premium amount to ensure risks; uncorrect use of use of insurance system in the construction of sound buildings.</t>
  </si>
  <si>
    <t>Building standards; standards in the definition of insurance premium.</t>
  </si>
  <si>
    <t>EQ4</t>
  </si>
  <si>
    <t>Marmara Earthquake Emergency Reconstruction Project (MEER)</t>
  </si>
  <si>
    <t>Creation of an emergency management structure and cration of an insurance mechanism after Marmara Earthquake, 1999</t>
  </si>
  <si>
    <t>General Directorate of Emergency Management (TAY), General Directorate of Disaster Affairs (AİGM), and General Directorate of Civil Defense (SSGM)</t>
  </si>
  <si>
    <t>1999-2006</t>
  </si>
  <si>
    <t>DC: Costs for the reconstruction and recovery of damages to the housing stock; costs for the replacement and rehabilitation of infrastructures / IC: project management / Environmental, economical and social impacts</t>
  </si>
  <si>
    <t>Coordinating and integration of the risk reduction strategies, preparedness, response and recovery;  Establishment of an expanding national catastrophic risk management and risk transfer capabilities.</t>
  </si>
  <si>
    <t>Prompt recovery of the social sector; strong
focus on the social infrastructure (such as schools, clinics, shopping areas, as well as public spaces)</t>
  </si>
  <si>
    <t>Changes in social structures, displacement of people, loss of life and property, health problems</t>
  </si>
  <si>
    <t>Environmental safeguards; assurance of high environmental standards of the reconstruction.</t>
  </si>
  <si>
    <t>Word Bank-financed</t>
  </si>
  <si>
    <t>Lack of effective enforcement of Turkey's building codes and the inadequate coverage of earthquake insurance in the housing sector; no catastrophe insurance mechanism; no central capable emergency management agency.</t>
  </si>
  <si>
    <t>Standards in establishing building seismic codes, in insurance mechanism and in management and coordination of emergency actions.</t>
  </si>
  <si>
    <t>Publications, workshops, papers, website (www-wds.worldbank.org)</t>
  </si>
  <si>
    <t>EQ5</t>
  </si>
  <si>
    <t>Istanbul Seismic Risk Mitigation and Emergency Preparedness (ISMEP)</t>
  </si>
  <si>
    <t xml:space="preserve">Assistance to the Government of Turkey in mitigating the seismic risk in Istanbul and in strengthening the capacity for emergency preparedness in order to save lives and reduce social, economic and financial impacts in the event of future earthquakes. </t>
  </si>
  <si>
    <t>Turkish Government Authorities at the central and provincial level in İstanbul, with local authorities, finance organizations, banks, universities, experts, citizens.</t>
  </si>
  <si>
    <t>2010 - on going</t>
  </si>
  <si>
    <t>DC: Cost for retrofitting/reconstruction of more public buildings and critical public facilities; training and exercise program for disaster response. IC: project management /Environmental, economical and social impacts.</t>
  </si>
  <si>
    <t>Improvement of disaster management and
emergency response, strengthening the critical public facilities for earthquake resistance; measures for better enforcement of building codes and land use plans.</t>
  </si>
  <si>
    <t>Preservation of cultural resources as integral
parts of a people’s cultural identity and practices; Safety of life and property.</t>
  </si>
  <si>
    <t>Changes in social structures, displacement of people, loss of life and property, health problems, disruption of services normally provided</t>
  </si>
  <si>
    <t>Preventive actions for environmental protection and conservation; natural resources rehabilitation; seismic retrofitting, nor demolishing and rebuilding of public and residential buildings.</t>
  </si>
  <si>
    <t>Weak disaster management and emergency response; unsustainability of the project results in the event of future
earthquakes.</t>
  </si>
  <si>
    <t>Standards for disaster management and emergency response.</t>
  </si>
  <si>
    <t>EQ6</t>
  </si>
  <si>
    <t xml:space="preserve">Earthquake Risk Assessment for Istanbul Metropolitan Area: Applied Research Project </t>
  </si>
  <si>
    <t>Development of an Istanbul Metropolitan Area risk model by using a Department of Earthquake Engineering (DEE) own software named "KOERILoss". This software applies a loss estimation methodology (Probabilistic Vs Deterministic) to perform analysis for estimating potential losses from earthquakes.</t>
  </si>
  <si>
    <t>Department of Earthquake Engineering (DEE), Bogazici University</t>
  </si>
  <si>
    <t>DC: researches costs / Environmental, economical, human and social impacts.</t>
  </si>
  <si>
    <t>Quantification of building losses, which is directly related to casualties, planning of emergency response, first aid and emergency shelter needs.</t>
  </si>
  <si>
    <t>Safety of life and property. Prompt recovery of the social sector; strong focus on the social infrastructure (such as schools, clinics, shopping areas, as well as public spaces).</t>
  </si>
  <si>
    <t xml:space="preserve">Mitigation of the seismic risks on buildings and natural resources in the Istanbul Metropolitan Area </t>
  </si>
  <si>
    <t>Degradation and destruction of the Istanbul Metropolitan Area</t>
  </si>
  <si>
    <t>American Red Cross and Turkish Red Crescent Society</t>
  </si>
  <si>
    <t xml:space="preserve">Limitation of the scenario earthquake used in this study; Uncertainty of the data analysis for estimating potential losses from earthquakes; Estimates are not absolute determinations of the total risk from earthquakes.
</t>
  </si>
  <si>
    <t>Standards for disaster management and emergency response. Technical standards for the tool management and its utilisation.</t>
  </si>
  <si>
    <t>Publications, papers, website (www.koeri.boun.edu.tr)</t>
  </si>
  <si>
    <t>EQ7</t>
  </si>
  <si>
    <t xml:space="preserve">Earthquake Master Plan for Istanbul: Applied Research Project  </t>
  </si>
  <si>
    <t>Seismic hazard and vunerability assessment of Istanbul City.</t>
  </si>
  <si>
    <t>DC: Specialist staff /Environmental, economical, human and social impacts.</t>
  </si>
  <si>
    <t>Improvement the efficienty of disaster management and emergency response.</t>
  </si>
  <si>
    <t>The plan is of relevance to all sectors of the social structure in the city.</t>
  </si>
  <si>
    <t xml:space="preserve">Preventive actions for environmental protection and conservation; natural resources rehabilitation; </t>
  </si>
  <si>
    <t>Department of Earthquake Engineering (DEE), Bogazici University/ Istanbul Municipalities and universities</t>
  </si>
  <si>
    <t xml:space="preserve">Unavailability of the financial and human resources; legislative or procedural obstacles, enforcement incapacity, lack of standards or penalties; lack of technical research activities support to the project packages for the Contingency Plan and the Action. </t>
  </si>
  <si>
    <t>EQ8</t>
  </si>
  <si>
    <t xml:space="preserve">Microzonation for Earthquake Risk Mitigation: Applied Research Project  </t>
  </si>
  <si>
    <t>Definition of seismic microzonation methodology
throgh a Seismic Microzonation for Municipalities Manual and microzonation studies conducted in two pilot areas (1) Adapazarı, (2) Gölcük, İhsaniye and Değirmedere for testing and demonstrating the applicability of the proposed microzonation procedure recommended in the Microzonation Manual.</t>
  </si>
  <si>
    <t>Department of Earthquake Engineering (DEE), Bogazici University/World Institute for Disaster Risk Management, Inc. (DRM); General Directorate of Disaster Affairs (GDDA), Ministry of Public Works and Settlement, Republic of Turkey</t>
  </si>
  <si>
    <t>Minimization of the damage to the man-made environment.</t>
  </si>
  <si>
    <t>Safety of life and property. Prompt recovery of the social sector; strong focus on the social infrastructure (such as schools, clinics, shopping areas, as well as public spaces)</t>
  </si>
  <si>
    <t>Preventive actions for environmental protection and conservation; natural resources rehabilitation.</t>
  </si>
  <si>
    <t>Damage to the man-made environment.</t>
  </si>
  <si>
    <t>Swiss Agency for Development and Cooperation (SDC) of the Federal Department of Foreign Affairs.</t>
  </si>
  <si>
    <t>The key issue affecting the applicability and the feasibility of any microzonation study is the suitability and reliability of the parameters selected for zonation.</t>
  </si>
  <si>
    <t>Standards in microzonation definition.</t>
  </si>
  <si>
    <t>Seismic Microzonation for Municipalities Manual, Pubblications, Papers, Web-site (www.koeri.boun.edu.tr)</t>
  </si>
  <si>
    <t>EQ9</t>
  </si>
  <si>
    <t>LessLoss Project_Techniques and Methods for Vulnerability Reduction (Sub-project 7)</t>
  </si>
  <si>
    <t>European/National</t>
  </si>
  <si>
    <t>The aim of this Sub-project is to develop tools for the reduction of the seismic vulnerability of buildings and infrastructures. The Turkish actora developed techniques and methods for urban vulnerability reduction, specifically for buildings.</t>
  </si>
  <si>
    <t>The Sub-project is coordinated by ULIEGE (Université de Liège, Belgium), featuring also the participation of CIMNE (International Center for Numerical Methods in Engineering, Spain) , IST (Instituto Superior Técnico, Portugal) , ITU (Istanbul Technical University), METU (Middle East Technical University, Turkey), NECSO (Private company, Spain)and UBRIS (The University of Bristol, UK).</t>
  </si>
  <si>
    <t>2004-2007</t>
  </si>
  <si>
    <t>CD: Costs of different intervention techniques / IC: maintenance /  environmental and social-economical impacts</t>
  </si>
  <si>
    <t>Reinforcement of concrete buildings; innovative engineering solutions for the reduction of seismic risk.</t>
  </si>
  <si>
    <t>Insufficient awareness of those innovatice measures for the risk mitigation</t>
  </si>
  <si>
    <t>Urban rehabilitation; Environmental protection and conservation</t>
  </si>
  <si>
    <t>Land degradation, collapse of buildings and infrastructures</t>
  </si>
  <si>
    <t>European Commission</t>
  </si>
  <si>
    <t>Unapplicability of those innovative measures for the risk mitigation</t>
  </si>
  <si>
    <t>Standards of measures for the risk mitigation. Standards in construction techniques for buildings.</t>
  </si>
  <si>
    <t>Publications, workshops, papers, website (www.lessloss.org)</t>
  </si>
  <si>
    <t>EQ10</t>
  </si>
  <si>
    <t>Seismic Early Warning For Europe (SAFER)</t>
  </si>
  <si>
    <t>Development of tools to be used by disaster management authorities for an effective earthquake Early Warning in Europe and, in particular, the densely populated cities like Instabul.</t>
  </si>
  <si>
    <t>Universities, Public Bodies and Private Companies</t>
  </si>
  <si>
    <t>2006-2009</t>
  </si>
  <si>
    <t>CD: Data analysis costs and studies / IC:Applications tools to selected test cities /environmental and social-economical impacts</t>
  </si>
  <si>
    <t>Mitigation of damages to strategic structures and lifelines.</t>
  </si>
  <si>
    <t xml:space="preserve">Conservation and protection of strategic structures and lifelines </t>
  </si>
  <si>
    <t>Undeployment of real-time structural control mechanisms for immediate protection of endangered infrastructures.</t>
  </si>
  <si>
    <t>Technical standards for the tool management and its utilisation.</t>
  </si>
  <si>
    <t>Publications, workshops, papers, website (www.saferproject.net)</t>
  </si>
  <si>
    <t>EQ11</t>
  </si>
  <si>
    <t xml:space="preserve">Istanbul Earthquake Rapid Response and Early Warning System (IERREWS), after Decree of Council of Minister on 2001 Fiscal Year
</t>
  </si>
  <si>
    <t xml:space="preserve">The rapid response system consists of 100 free-field accelerographs, stationed in dense settlements in the metropolitan area of Istanbul in dial-up mode for rapid response information generation. The Early Warning System consists of 10 strong motion instruments installed in the Marmara region at locations as close as possible to the Marmara fault in on-line data transmission mode to enable earthquake early warning. </t>
  </si>
  <si>
    <t>Bogazici University Kandilli Observatory and Earthquake Research Institute/Governorate of Istanbul, First Army Headquarters and Istanbul Metropolitan Municipality</t>
  </si>
  <si>
    <t>By 2001</t>
  </si>
  <si>
    <t>CD: Purchase of sensors, PC, Data processing facilities / IC: maintenance / environmental and social-economical impacts</t>
  </si>
  <si>
    <t>Creation of a network enabling rapid shake map and damage assessment after a damaging earthquake, minimizing earthquake-induced secondary effects (e.g. fires, industrial accidents) as well as the impact of aftershocks and triggered events.</t>
  </si>
  <si>
    <t>Warning the population of impending danger, in a manner appropriate for the social system; Human security; Protection of critical social structures, and allowing them to remain operational (e.g. hospitals, schools).</t>
  </si>
  <si>
    <t>Bogazici University Kandilli Observatory and Earthquake Research Institute</t>
  </si>
  <si>
    <t>One critical issue of EWS for structural control
applications is represented by missed and false alarms
which may lead to wrong decision and even to
worse structural response.</t>
  </si>
  <si>
    <t>Technical standards for the tool management and its utilisation. Standards for the managemet of emergency response.</t>
  </si>
  <si>
    <t>Publications, workshops, reports, website (www.koeri.boun.edu.tr/depremmuh/eski/EWRR/EWRRMain.htm)</t>
  </si>
  <si>
    <t>EQ12</t>
  </si>
  <si>
    <t>Earthquake Disaster Information System for the Marmara Region (EDIM)</t>
  </si>
  <si>
    <t>Public/Private</t>
  </si>
  <si>
    <t>The aim of EDIM is the expansion of the existing earthquake early warning system of Istanbul (IERREWS - Istanbul Earthquake Rapid Response and Early Warning System) to the regional scale of the Marmara Region, as well as the significant improvement of the warning information in terms of its quality, providing a tool set for earthquake early warning with wide applicability.</t>
  </si>
  <si>
    <t>Karlsruhe University (TH), GeoForschungsZentrum (GFZ) Potsdam, Humboldt University (HU) Berlin, lat/lon GmbH Bonn, DELPHI Informations Muster Management GmbH Potsdam, and Kandilli Observatory and Earthquake Research Institute (KOERI) of the Bogazici University in Istanbul.</t>
  </si>
  <si>
    <t>By 2007</t>
  </si>
  <si>
    <t xml:space="preserve">Improvement of the current early warning system; development of a new type of self-organising sensor system and its application to early warning;development of a geoinformation infrastructure and geoinformation system tuned to early warning purposes. EDIM can serve as a model for further developments in the field of early warning on a global scale. </t>
  </si>
  <si>
    <t>Self-organizing networks can deliver much more detailed information on the functionality of specific structures or critical facilities. In order to utilize this information and predict the socio-economic implications, proper information and visualization systems will be designed.</t>
  </si>
  <si>
    <t>German Federal Ministry of Education and Research</t>
  </si>
  <si>
    <t>Gap between single station alarm systems and those requiring records from an entire network; city-wide damage predictions for the forthcoming earthquake.</t>
  </si>
  <si>
    <t>Standards of the warning information in terms of its quality; Technical standards for the tool management and its utilisation.</t>
  </si>
  <si>
    <t>Meetings, web-site (www.cedim.de/EDIM.php)</t>
  </si>
  <si>
    <t>EQ13</t>
  </si>
  <si>
    <t>PT</t>
  </si>
  <si>
    <t>Eurocode 8 (EC-8)</t>
  </si>
  <si>
    <t>European</t>
  </si>
  <si>
    <t>The Eurocode is a new set of European structural design codes for building and civil engineering works</t>
  </si>
  <si>
    <t xml:space="preserve">National bodies </t>
  </si>
  <si>
    <t>By March 2010</t>
  </si>
  <si>
    <t>DC: Staff salary / IC: Adequacy of national normative / environmental and social impacts</t>
  </si>
  <si>
    <t>Reduction of future human and natural losses; increase of competitiveness of the European civil engineering firms, contractors, designers and product manufacturers in their world-wide activities. Improvement of the quality of the design for building and civil engineering works.</t>
  </si>
  <si>
    <t>Safety of citizens; employment; changes in social structures; improvement of indiividual and community quality of life</t>
  </si>
  <si>
    <t xml:space="preserve">Low stability of social structures </t>
  </si>
  <si>
    <t>Quality of building and civil engineering works construction; environmental protection and conservation</t>
  </si>
  <si>
    <t>Land degradation for the costruction of new buildings</t>
  </si>
  <si>
    <t>Difficulty in defining seismic country zonation and in managing a common seismic action; conflicting national codes; pratical applicability and substantial effectiveness and reliability.</t>
  </si>
  <si>
    <t>Standardisation of quality of buildings and civil engineering works constructions; Standardadisation of common seismic action and of seismic codes.</t>
  </si>
  <si>
    <t>Workshops for transferring knowledge and information to representatives of key organisations/institutions, industry and technical associations in Member States.</t>
  </si>
  <si>
    <t>EQ14</t>
  </si>
  <si>
    <t>Probabilistic Seismic Hazard Analysis (PSHA) for Seismic Zonation for Portuguese National Annex of Eurocode 8</t>
  </si>
  <si>
    <t>Methodology to perform the Probabilistic Seismic Hazard Analysis (PSHA) and to obtain seismic zonation for Portugal Mainland, Azores and Madeira Archipelagos.</t>
  </si>
  <si>
    <t>DC: Research and studies costs; costs for testing seismic source models / IC: application of Seismic Hazard Analysis /environmental and social impacts</t>
  </si>
  <si>
    <t>Improvement of seismic action levels to be used for the design of buildings and civil engineering works.</t>
  </si>
  <si>
    <t>Improvement of the sense of security by citizens</t>
  </si>
  <si>
    <t>Insufficient awareness and knowledge of the seismic risk in the own residence place</t>
  </si>
  <si>
    <t>Quality of building and civil engineering works; environmental protection and conservation</t>
  </si>
  <si>
    <t>Universities, Research institutions</t>
  </si>
  <si>
    <t>Pre-normative studies for seismic Portuguese Standard should be supported by continuous research projects that incorporate up to date seismic hazard and risk knowledge and that allow a more frequent revision of this Standard.</t>
  </si>
  <si>
    <t>Publications, workshops, working groups</t>
  </si>
  <si>
    <t>EQ15</t>
  </si>
  <si>
    <t>General Law for Civil Protection (Law 27/2006)</t>
  </si>
  <si>
    <t xml:space="preserve">With the enactment of the Law 27/2006, of 3rd July, which approved the BasicLaw for Civil Protection, the national system for Civil Protection was redefined, and the National Authority of Civil Protection (Portuguese acronym ANPC) assumed a primary role in the scope of planning, coordination and implementation of the Civil Protection policy. </t>
  </si>
  <si>
    <t>By 2006</t>
  </si>
  <si>
    <t xml:space="preserve">Hierarchist model; need of involve local and municipal levels in the production,  implementation and evaluation of plans.  Need of integration of the component of hazards, social vulnerability and risk in the definition of other territorial strategies. </t>
  </si>
  <si>
    <t>EQ16</t>
  </si>
  <si>
    <t>Integrated System for Relief and Protection Operations: Decree-Law 134/2006 (SIOPS)</t>
  </si>
  <si>
    <t>SIOPS aims at answering to eminent situations or in the occurrence of serious accidents or disasters. The principle of a unique command is based on a two-dimensional system, the institutional coordination and the operational command.</t>
  </si>
  <si>
    <t xml:space="preserve">Civil Protection agents </t>
  </si>
  <si>
    <t>EQ17</t>
  </si>
  <si>
    <t xml:space="preserve">Soil Classification for Seismic Hazard Assessment and Mitigation of the Algarve </t>
  </si>
  <si>
    <t>Structural/Environmental</t>
  </si>
  <si>
    <t>Evaluation of the most interesting and useful geotechnical near-surface parameters and a soil classification for land use planning and design of critical facilities.</t>
  </si>
  <si>
    <t>National bodies</t>
  </si>
  <si>
    <t>DC: Research and studies costs; costs for experiemental tests / IC: application of soil classification /economical impacts</t>
  </si>
  <si>
    <t>Improvement of the seismic risk evaluation and mitigation and provision of important information in land use planning and civil protection management / The experimental procedure tested here is relatively fast, economical and easy to perform and can be useful to estimate soil microzoning and seismic hazard mapping in the absence of local earthquake records.</t>
  </si>
  <si>
    <t xml:space="preserve">Low knowledge of land use planning </t>
  </si>
  <si>
    <t>Improvement of the geotechnical parameters for seismic hazard mapping</t>
  </si>
  <si>
    <t>Absence of macroseismic data or earthquake records</t>
  </si>
  <si>
    <t>Geotechnical standards for seismic hazard mapping.</t>
  </si>
  <si>
    <t>Research dissemination</t>
  </si>
  <si>
    <t>EQ18</t>
  </si>
  <si>
    <t>LNEC's Triaxial Shaking Table</t>
  </si>
  <si>
    <t>Platform suitable to reproduce seismic actions on civil engineering structures and according to observed earthquakes (4,5 x 5,5 m size in plan, maximum load of models of 400 kN and simultaneous triaxial motion)</t>
  </si>
  <si>
    <t>Laboratório Nacional de Engenharia Civil – LNEC / European Union / National Civil Protection Service</t>
  </si>
  <si>
    <t>DC: Costs for experimental activities/ IC: maintance / environmental and social impacts</t>
  </si>
  <si>
    <t>Improving the quality of engineering structures /Rehabilitation and/or retrofitting of structures</t>
  </si>
  <si>
    <t>Safety of citizens;Job creation</t>
  </si>
  <si>
    <t>Insufficient awareness of the seismic risk</t>
  </si>
  <si>
    <t>Improvement of the quality of building and civil engineering works construction; environmental protection and conservation</t>
  </si>
  <si>
    <t>Land degradation</t>
  </si>
  <si>
    <t>Unsustainability of the measure for structural buildings
strengthening aiming at reducing the hazard</t>
  </si>
  <si>
    <t>Standardisation of quality of buildings and civil engineering works constructions; standard measures for structural buildings strengthening.</t>
  </si>
  <si>
    <t>EQ19</t>
  </si>
  <si>
    <t>National Programme for Reducing the Seismic Vulnerability of the Building Stock</t>
  </si>
  <si>
    <t>The main purpose of this Programme is to reduce significantly the vulnerability of Portuguese Building Stock, through its seismic rehabilitation.</t>
  </si>
  <si>
    <t xml:space="preserve">Associations of entrepreneurs in the building construction sector, real estate sellers, insurance companies, landowners and tenants, financing institutions, etc.; as well as government bodies (State, Municipalities, Civil Protection, Standardising Institutions). </t>
  </si>
  <si>
    <t>Seismic rehabilitation costs in percentage of the cost of new constructions / environmental and social-economical impacts</t>
  </si>
  <si>
    <t>Job creation, improvement of the sense of security by citizens</t>
  </si>
  <si>
    <t>Insufficient awareness in preserving and rehabilitating the heritage</t>
  </si>
  <si>
    <t>Reduction of the number of new constructions; reducing the activities with excessive impact on the natural environment and built environment; improving
employment conditions, both quantity (rehabilitation requires more labour force) and in terms of quality (rehabilitation requires workers with a higher qualification level).</t>
  </si>
  <si>
    <t>Degradation of structural materials; ground alteration</t>
  </si>
  <si>
    <t>Government bodies</t>
  </si>
  <si>
    <t>Defective organisation. Absence of quality assurance systems. Lack of technical capacity. Use of untrained
work force. Insufficient financial resources.</t>
  </si>
  <si>
    <t>Standardisation of quality of buildings and civil engineering works constructions; Standardadisation of seismic codes.</t>
  </si>
  <si>
    <t>Professional Training, “know-how” transfer and dissemination</t>
  </si>
  <si>
    <t>EQ20</t>
  </si>
  <si>
    <t>LessLoss Project_Development and Manufacturing of Energy Dissipation Devices and Seismic Isolators (Sub-project 6)</t>
  </si>
  <si>
    <t>The main objectives of Sub-Project 6 are: the development of innovative low stiffness isolators (LSIs) to be used in civil applications characterized by light structures (residential houses) or for light industrial equipment; the development of innovative electro-inductive devices (DECS) to be used in civil applications characterized by heavy structures (bridges and viaducts); the evaluation of the benefits, as well as ascertaining the limitations, of two important types of devices actually available on the market: sliders coupled with hysteretic elements and friction pendulum systems.</t>
  </si>
  <si>
    <t>Sub-Project 6 is coordinated by ENEA (Ente per le Nuove tecnologie, l'Energia e l'Ambiente) featuring the participation of ALGA (Italian Engineering Company), MAURER (Germany), STAP (Reparação, consolidação e Modificação de Estruturas- Portugal),and VCGP(Italian Building Compagny)</t>
  </si>
  <si>
    <t>CD: Costs for the development of innovative low stiffness isolators, of electro-inductive devices/ IC: maintenance /  environmental and social-economical impacts</t>
  </si>
  <si>
    <t>Passive control systems of seismic vibrations are reliable and cost-effective for bridges and viaducts, civil buildings, cultural heritage and critical facilities.</t>
  </si>
  <si>
    <t>Prevention of earthquake damage to contents such as sensitive equipment hospitals and other critical facilities like museums. Environmental protection and conservation</t>
  </si>
  <si>
    <t>Unapplicability of the low stiffness isolators devices for the mitigation of seismic damage.</t>
  </si>
  <si>
    <t>Standardisation of quality of buildings and civil engineering works constructions; Standardadisation of measures for the risk mitigation.</t>
  </si>
  <si>
    <t>User Manual, Workshops, Reports, Pubblication, Events, Meetings, web-site (www.lessloss.org)</t>
  </si>
  <si>
    <t>EQ21</t>
  </si>
  <si>
    <t>Earthquake/tsunami</t>
  </si>
  <si>
    <t>Scenarios for Hazard-induced Emergencies Management (SCHEMA)</t>
  </si>
  <si>
    <t>SCHEMA provided both the technique and the results for defining vulnerability criteria and producing tsunami impact maps, using a combination of modelling tools, field surveys, earth observation and GIS data.</t>
  </si>
  <si>
    <t xml:space="preserve">Private Companies and Universities( GSC, France- ALGOSYSTEMS, Greece- HIDROMOD, Portugal- UNIBOL, Italy- UNICOV, UK- NOAGI, Greece- ACRI-ST, France- SRI-BAS, Bulgaria-TUBITAK - MRC - EMSI, Turkey - EC) </t>
  </si>
  <si>
    <t>2007-2010</t>
  </si>
  <si>
    <t>CD: Costs of the research / IC: application of the methodologies / environmental and social-economical impacts</t>
  </si>
  <si>
    <t>Improvement of the management of Civil Protection services, mitigation of the damages caused by the impact of a tsunami.</t>
  </si>
  <si>
    <t>Insufficient awareness of tsunami risks</t>
  </si>
  <si>
    <t>Enforcement and control of building standards; Preventive actions for environmental protection and conservation; natural resources rehabilitation</t>
  </si>
  <si>
    <t>Weak reaction and management of Civil Protection and rescue operation actors.</t>
  </si>
  <si>
    <t>Standardisation of quality of buildings and civil engineering works constructions; Standards for the management  and coordination of emergency actions of Civil Protection and rescue operators.</t>
  </si>
  <si>
    <t>Publications, workshops, reports, website (www.schemaproject.org)</t>
  </si>
  <si>
    <t>EQ22</t>
  </si>
  <si>
    <t>Improving the Seismic Resistance of Cultural Heritage Buildings_ Monitoring of Monastery of Jerónimos</t>
  </si>
  <si>
    <t>Monitoring systems, oriented to the identification of both static and dynamic features of the structural
response, of Monastery of Jerónimos and Mallorca Cathedral and to validate its implementation and working
condition.</t>
  </si>
  <si>
    <t>TECHNICAL UNIVERSITY OF CATALONIA, SPAIN
CENTRAL BUILDING RESEARCH INSTITUTE, INDIA
UNIVERSITÁ DEGLI STUDI DI PADOVA, ITALY</t>
  </si>
  <si>
    <t>2005 - on going</t>
  </si>
  <si>
    <t>CD: Purchase of six sensors, two uniaxial tiltmeters, one data logger / IC: application of the tools / environmental and social-economical impacts</t>
  </si>
  <si>
    <t>The static monitoring system aims at measuring deformations and temperature variations of two
columns in the main nave.</t>
  </si>
  <si>
    <t>Changes of historical and cultural value of the Monastery, its religious and ritual signigicance</t>
  </si>
  <si>
    <t>Enforcement and control of building standards; Preventive actions for environmental protection and conservation.</t>
  </si>
  <si>
    <t>Damage to the construction</t>
  </si>
  <si>
    <t>Standardisation of quality of buildings and civil engineering works constructions.</t>
  </si>
  <si>
    <t>Publications, reports</t>
  </si>
  <si>
    <t>EQ23</t>
  </si>
  <si>
    <t xml:space="preserve">PROHITECH </t>
  </si>
  <si>
    <t>Development of sustainable methodologies for the use of reversible mixed technologies in the seismic protection of existing constructions, with particular emphasis to historical and monumental buildings.</t>
  </si>
  <si>
    <t>Universities coming from 12 countries mostly belonging to the South European and Mediterranean Area</t>
  </si>
  <si>
    <t>2004- 2008</t>
  </si>
  <si>
    <t>CD: Costs for material and devices / IC: application of the tools / environmental and social-economical impacts.</t>
  </si>
  <si>
    <t>Preservation of Structural integrity of existing buildings under seismic actions; Improvement of building seismic performance by means of Reversible Mixed Techn ologies.</t>
  </si>
  <si>
    <t>Insufficient awareness of the available tools for seismic protection</t>
  </si>
  <si>
    <t xml:space="preserve">Use of a wide scale of reversible and environmentally friendly technologies, in order to fit existing costructions with easily removable and modifiable seismic protection system.  </t>
  </si>
  <si>
    <t>Low knowledge and awareness of the operators and practising engineers about the use of advanced materials and technologies in the seismic up-grading of constructions and about innovative systems of seismic protection, so as to contribute to the institution of specialised skills in the field of seismic rehabilitation.</t>
  </si>
  <si>
    <t>Standardisation of quality of buildings and civil engineering works constructions; Technical standards for the tool management and its utilisation.</t>
  </si>
  <si>
    <t>Publications, workshops, reports, website (www.prohitech.com)</t>
  </si>
  <si>
    <t>EQ24</t>
  </si>
  <si>
    <t>Tsunami</t>
  </si>
  <si>
    <t>Integrated Observations from NEAR Shore Sources of Tsunamis (NEAREST): Towards an Early Warning System</t>
  </si>
  <si>
    <t>Identification and characterization of potential tsunami sources located near shore in the Gulf of Cadiz; improvement of near-real time detection of signals by a multiparameter seafloor observatory for the characterisation of potential tsunamigenic sources to be used in the development of an Early Warning System (EWS) Prototype; the improvement  of integrated numerical models  enabling  more accurate scenarios  of tsunami impact  and the production  of accurate  maps  in selected areas of the Algarve (SW Portugal)</t>
  </si>
  <si>
    <t>Universities and research centres</t>
  </si>
  <si>
    <t>2006-2010</t>
  </si>
  <si>
    <t>CD: Cost for the costruction of an Early Warning System Prototype./ IC: application of the Prototype / environmental and social-economical impacts.</t>
  </si>
  <si>
    <t>Mitigation of the damages caused by the impact of a tsunami.</t>
  </si>
  <si>
    <t>Low performance for the maintainance of the permanent regional Tsunami Early Warning System.</t>
  </si>
  <si>
    <t>Standardisation of quality of buildings and civil engineering works constructions;Technical standards for the tool management and its utilisation.</t>
  </si>
  <si>
    <t>Publications, workshops, reports, website (www.nearest.bo.ismar.cnr.it)</t>
  </si>
  <si>
    <t>EQ25</t>
  </si>
  <si>
    <t>RO</t>
  </si>
  <si>
    <t>National Emergency Management System - Government Decision (G.D.) no. 21 / 15.04.2004</t>
  </si>
  <si>
    <t xml:space="preserve">Structural </t>
  </si>
  <si>
    <t>This Decision determines the composition and functioning of the National Emergency Management System, the ministries and the central public administration institutions, delegates responsibilities during emergencies and stipulates the main tasks of the parties.</t>
  </si>
  <si>
    <t xml:space="preserve">Long-term </t>
  </si>
  <si>
    <t>By 2004</t>
  </si>
  <si>
    <t>Completion of legislative and organizational framework in order to reduce the consequences of earthquakes and to put in safe the building stock;Improvement of legal framework and technical tools (software, handbooks, guides,
equipment) for technical expertise, development of projects and buildings consolidation works; Setting up the technical and organizational condition needed for the collection,
stocking and automatic processing of information regarding the buildings with high seismic risk;  Diversification of resources and financing condition to continue the design and
execution activities for the consolidation of dwellings;  improvement of earthquakes insurance system for buildings;
Improvement of disaster management, particularly in case of earthquake, taking into account the main aspects of prevention, protection and intervention, as well as the
public education regarding the earthquakes.</t>
  </si>
  <si>
    <t>EQ26</t>
  </si>
  <si>
    <t>Governmental Ordinance No. 20/1994, Regarding Reduction of the Seismic Risk of the Existing
Buildings</t>
  </si>
  <si>
    <t>The main legal gain of the Ordinance is the statement concerning the " national interest " represented by the activities related to the safety of the existing buildings stock, which led to a set of duties for the Ministry of Transport, Construction and Tourism and other departments as well as duties for public and private owners of constructions.</t>
  </si>
  <si>
    <t>By 1994</t>
  </si>
  <si>
    <t>DC: Evaluation report, design and strengthening works of of residential buildings resistance/ IC: monitoring of existing buildings</t>
  </si>
  <si>
    <t>In accordance with the Governmental Ordinance no 20/1994 regarding the constructions, over 3000 housings and 100 public buildings of vital importance were technically examined.
Following the technical examination report it was established the vulnerability level and the seismic risk category of those buildings.</t>
  </si>
  <si>
    <t>Protection and assessment of buildings resistance; Safety of lifes and properties.</t>
  </si>
  <si>
    <t>Changes of buildings caused by planned, man-made modifications like rebuilding,extension, tear-off etc.</t>
  </si>
  <si>
    <t>Reduced environmental factors’ vulnerability caused by the impact of economic and industrial activities.</t>
  </si>
  <si>
    <t>The works are costly and delayed because the owners are still reluctant to apply for loans under the clauses of mortgaging their property until the return of debts.</t>
  </si>
  <si>
    <t>Standards for codes and regulation in the field of building practices and norms regarding earthquake
risks</t>
  </si>
  <si>
    <t>EQ27</t>
  </si>
  <si>
    <t>CETERS_Theoretical And Experimental Research For Seismic Risk Reduction of National Cultural Heritage Buildings</t>
  </si>
  <si>
    <t>The overall goal of the project is to perform theoretical and experimental researches aiming at seismic risk reduction of Romanian cultural heritage buildings and at drafting a national strategy for seismic rehabilitation of the historical buildings.</t>
  </si>
  <si>
    <t>Universitatea Tehnica de Constructii Bucarest, Institutul de Memorie Culturala, Universitatea de Arhitectura si Urbanism "Ion Mincu", Geosystems, National Centre for Seismic Risk Reduction</t>
  </si>
  <si>
    <t>-</t>
  </si>
  <si>
    <t>DC: Investigations, Laboratory full-scale experimental research / IC: research application /  Cultural, social, environmental and economic impacts</t>
  </si>
  <si>
    <t xml:space="preserve">Contribution to the European research policy in terms of prevention of the effects of natural disasters by using advanced construction techniques. </t>
  </si>
  <si>
    <t>Protection of Romanian citizens and safety of historical buildings. Conservation of significance of the buildings of historical and artistic interest.Improvement of the knowledge of seismic behavior of existing constructions.</t>
  </si>
  <si>
    <t>Changes in social and cultural structures</t>
  </si>
  <si>
    <t>Seismic protection of historical and monumental buildings. Sustainable development.</t>
  </si>
  <si>
    <t>Destruction of historical and monumental buildings</t>
  </si>
  <si>
    <t>The project subscribes in the thematic field 6, sub field 6.1, Item Natural Catastrophes within FP7 Program of EC.</t>
  </si>
  <si>
    <t>No extending of the present earthquake protection laws in Romania with chapters specific to cultural heritage buildings.</t>
  </si>
  <si>
    <t>Standards in construction techniques for buildings; standards for anti-seismic codes.</t>
  </si>
  <si>
    <t>Reports, web-site (http://ceex.utcb.ro/ceters/engl/ceters_en.html)</t>
  </si>
  <si>
    <t>EQ28</t>
  </si>
  <si>
    <t xml:space="preserve">Collaborative Research Center (CRC) 461 'Strong Earthquakes: A Challenge for Geosciences and Civil Engineering' </t>
  </si>
  <si>
    <t>Development of ground motion maps (shakemaps) on urban and regional scale using neural network methods for correlating geological with seismological observations; Completion of the Disaster Management Tool (DMT) for seismic mitigation with additional modeling tools, decision support and communication components.</t>
  </si>
  <si>
    <t>University of Karlsuhe (Germany) - Romanian Group for
Strong Vrancea Earthquakes (RGVE) -Romanian Civil
Protection Command</t>
  </si>
  <si>
    <t>1996-2007</t>
  </si>
  <si>
    <t>DC: Platform construction, software development / IC: application and maintenance of platform and software /  environmental and economic impacts</t>
  </si>
  <si>
    <t>The geodynamic model of Vrancea has significantly improved the seismic hazard assessment in SE Romania; Improvement of the response capacities of decision makers during emergency situations for the safety of human lifes and properties.</t>
  </si>
  <si>
    <t>Natural resource protection</t>
  </si>
  <si>
    <t xml:space="preserve">Funded by Deutsche Forschungsgemeinschaft (German Research Foundation) and supported by the State of Baden-Württemberg as well as the Universität Karlsruhe (TH). </t>
  </si>
  <si>
    <t>The Disaster Management Tool and its modeling components depend critically on correct input of ground motion parameters. Another problem that can be only addressed by interdisciplinary means refers to site effect characterization and variation of future ground motion.</t>
  </si>
  <si>
    <t>EQ29</t>
  </si>
  <si>
    <t>Software Platform for Seismic Risk Assessment Based on the Use of GIS Technologies_ ROSERIS Project</t>
  </si>
  <si>
    <t>Development of a software platform for seismic risk assessment, using GIS technologies; Development of the structure of databases for storage information concerning seismic risk analyses (input and output); Improvement of the methodology for seismic risk evaluation in Romania and its implementation in an IT format.</t>
  </si>
  <si>
    <t>National Institute for Building Research (INCERC) – Technical University of Civil Engineering (UTCB)- Institute for Computers (ITC S.A.).</t>
  </si>
  <si>
    <t>2006-2008</t>
  </si>
  <si>
    <t>DC: Platform development / IC: application and maintenance of platform /  environmental and economic impacts</t>
  </si>
  <si>
    <t>Increasing the efficiency and quality of decision process of authorities with attributions in seismic risk management.</t>
  </si>
  <si>
    <t>The platform is an open system, adaptable to potential subsequent development requirements formulated by the users.</t>
  </si>
  <si>
    <t>Insufficient awareness of seismic risks</t>
  </si>
  <si>
    <t>Protection of building stock and natural resources</t>
  </si>
  <si>
    <t>The project was financed by the Romanian Ministry of Education, Research and Youth.</t>
  </si>
  <si>
    <t>Disease of platform</t>
  </si>
  <si>
    <t>Papers, Conference, website (http://roseris.incerc2004.ro/)</t>
  </si>
  <si>
    <t>EQ30</t>
  </si>
  <si>
    <t xml:space="preserve">Harmonization of Seismic Hazard and Risk Reduction in the Vrancea Zone: Scientific Results of a NATO Research Project </t>
  </si>
  <si>
    <t xml:space="preserve">The main core of the project was seismic hazard assessment of Vrancea zone, taking into account directivity effects, local soil conditions and vulnerability of the existing building stock. In order to enhance the scientific infrastructure of the participating countries, it has also been proposed to upgrade the national seismic networks with new digital accelerometers and other equipments. </t>
  </si>
  <si>
    <t>Institute of Geophysics and Geology, IGG, Chisinau, the
National Institute for Building Research, INCERC,
Bucharest, and the Central Laboratory for Seismic Mechanics and Earthquake Engineering, CLSMEE,
Sofia</t>
  </si>
  <si>
    <t>2005-2009</t>
  </si>
  <si>
    <t>DC: Equipments / IC: maintenance of equipments /  environmental and economic impacts</t>
  </si>
  <si>
    <t>Acquisition of high-quality earthquake records for a better understanding of geodynamic processes at regional level.</t>
  </si>
  <si>
    <t>Job creation (in order to build capabilities, young scientists from all the countries involved have been trained in the field of seismic hazard, vulnerability and risk assessment)</t>
  </si>
  <si>
    <t xml:space="preserve">Sustainable development through the protection of local soil conditions taking into account the vulnerability of the existing building stock. </t>
  </si>
  <si>
    <t>NATO</t>
  </si>
  <si>
    <t>Unability of using updating seismic equipment, computational infrastructure, and specialized software.</t>
  </si>
  <si>
    <t xml:space="preserve">Standards for seismic hazard assessment </t>
  </si>
  <si>
    <t>International symposia, workshops and conferences and by publishing the research results</t>
  </si>
  <si>
    <t>EQ31</t>
  </si>
  <si>
    <t>Safe Quake Project</t>
  </si>
  <si>
    <t>International</t>
  </si>
  <si>
    <t>Social</t>
  </si>
  <si>
    <t>Improvement the population’s post-disaster behaviour living in urban areas with high seismic risk.</t>
  </si>
  <si>
    <t>General Inspectorate for Emergency Situations, Directorate General “Civil Protection", National Protection and Rescue Directorate.</t>
  </si>
  <si>
    <t>2010-2011</t>
  </si>
  <si>
    <t xml:space="preserve">DC: Surveys, case studies, promotion campaigns / IC: project management / social impacts </t>
  </si>
  <si>
    <t>Elaboration of set of basic rules to be followed by the population in case of earthquake for supporting the rescue teams during the intervention process</t>
  </si>
  <si>
    <t>Increase the population’s knowledge on the first measures to be taken post-earthquake; higher rate of survival after an earthquake;increase the public awareness on the set of behavior rules.</t>
  </si>
  <si>
    <t>Mitigation of the seismic demages on the environment until the arrival of professional rescue teams</t>
  </si>
  <si>
    <t>Weak coordination between civilians and rescue teams.</t>
  </si>
  <si>
    <t xml:space="preserve">Standards for anti-seismic codes and prevention measures to be taken post-earthquake by the population. </t>
  </si>
  <si>
    <t>Awareness raising campaigns, seminars, information sessions.</t>
  </si>
  <si>
    <t>EQ32</t>
  </si>
  <si>
    <t xml:space="preserve">Information Management System for Emergency Situations (SMISU) Designed and Developed under the Project "Hazard Risk Mitigation and Emergency Preparedness" </t>
  </si>
  <si>
    <t xml:space="preserve">SMISU is the first national integrated system, including the key elements necessary for making decisions and unitarily managing emergency intervention. This system standardises the way in which data is collected, facilitates data analysis at every level, connects and integrates the data sources and not lastly provides timely, accurate and consistent information to decision makers and operative institutions before, during and after the events that generate emergency situations. </t>
  </si>
  <si>
    <t>by 2009</t>
  </si>
  <si>
    <t xml:space="preserve">Management of information concerning all types of emergencies on a coordinated basis and which integrates institutionally all of the factors that are involved nationally, regionally and locally. 
</t>
  </si>
  <si>
    <t>Standards for the coordination and management of emergencies response. Technical standards for the tool management and its utilisation.</t>
  </si>
  <si>
    <t>EQ33</t>
  </si>
  <si>
    <t>DE</t>
  </si>
  <si>
    <t>New Strategy for Protecting the Population, Adopted at the Conference of Federal and State Interior Ministers in June 2002</t>
  </si>
  <si>
    <t>Federal services related to civil and disaster protection have been consolidated within and centrally provided by the Federal Office of Civil Protection and Disaster Assistance (BBK). In this way, civil protection has also been elevated as a key component of the national security system.</t>
  </si>
  <si>
    <t>By 2002</t>
  </si>
  <si>
    <t>EQ34</t>
  </si>
  <si>
    <t xml:space="preserve">Modelling Group of Earthquake Risk and Early Warning: applied on SAFER and EDIM projects (EU) </t>
  </si>
  <si>
    <t>Model static and dynamic crustal deformation and stress changes due to these events using both deterministic and statistical approaches for the accurate determination of source parameters and the effects of strong ground motion.</t>
  </si>
  <si>
    <t xml:space="preserve">Universities and research institutes </t>
  </si>
  <si>
    <t>SAFER (2006-2009) - EDIM (By 2007)</t>
  </si>
  <si>
    <t xml:space="preserve">DC: Software development / IC: Software maintenance / environmental impact </t>
  </si>
  <si>
    <t>Optimization of crisis management</t>
  </si>
  <si>
    <t>Mitigation of natural disasters</t>
  </si>
  <si>
    <t xml:space="preserve">Ground shaking and destruction </t>
  </si>
  <si>
    <t>German Research Centre for Geosciences</t>
  </si>
  <si>
    <t xml:space="preserve">The data sources should have provided by others modellers. 
</t>
  </si>
  <si>
    <t>Technical standards for the tool management and its utilisation. Standardisation of crisis management.</t>
  </si>
  <si>
    <t>Papers, Publication, website (www.gfz-potsdam.de)</t>
  </si>
  <si>
    <t>EQ35</t>
  </si>
  <si>
    <t>CEDIM Research Group Modeling of Global Risk: Applied to the International Research Project Global Earthquake Model (GEM)</t>
  </si>
  <si>
    <t>Environmental/Social/Economic</t>
  </si>
  <si>
    <t>The GEM initiative aims to establish uniform, open standards to calculate and communicate earthquake risk worldwide, by developing a0 global, state-of-the-art and dynamic earthquake risk model together with the community and ensuring it has understandable interfaces and tools for GEM’s multitude of stakeholders. National and Asian countries</t>
  </si>
  <si>
    <t>By 2013</t>
  </si>
  <si>
    <t xml:space="preserve">DC: GEM’s software development / IC: GEM’s software maintenance / Environmental, social and economic Impact </t>
  </si>
  <si>
    <t>The model will, through its interface, allow for earthquake risk assessment at the community, national and international level and integration with many ongoing initiatives on disaster risk reduction.</t>
  </si>
  <si>
    <t>Increase the community awareness on the impacts of earthquakes; minimization of loss of life and property damages; Greater access to insurance.</t>
  </si>
  <si>
    <t xml:space="preserve">Loss of life, property damage and social and economic disruption </t>
  </si>
  <si>
    <t>Land use planning for sustainable development; protection of critical infrastructures</t>
  </si>
  <si>
    <t>Changes in social infrastructures.</t>
  </si>
  <si>
    <t>Center for Disaster Management and Risk Reduction Technology (CEDIM)</t>
  </si>
  <si>
    <t xml:space="preserve">The model could not be consensual, accepted and used by all the community; Risk information; no Global Coverage; proprietary nature or complex user-interface of model.
</t>
  </si>
  <si>
    <t>Papers, Publication, website (www.globalquakemodel.org)</t>
  </si>
  <si>
    <t>EQ36</t>
  </si>
  <si>
    <t>FR</t>
  </si>
  <si>
    <t>Methodology SISROUTE</t>
  </si>
  <si>
    <t>Tool charge of method develpment to produce simplified earthquake risk scenarios along roads.The concept developed consists in linking, for each road or territory element, “vulnerability” values together with “hazard” values, in order to produce for a given scenario, “risk” values relative to road failure or building damage possibilities.</t>
  </si>
  <si>
    <t>Centre d’études techniques de l’Equipement Méditerranée, structural engineers, geotechnical engineers as well as seismologists and geographic information systems (GIS) experts</t>
  </si>
  <si>
    <t xml:space="preserve">By 2002  (to be verified) </t>
  </si>
  <si>
    <t>DC: Tool design/ IC: tool implementation / environmental and economical impacts.</t>
  </si>
  <si>
    <t>Improved knowledge of road failure or building damage possibilities.</t>
  </si>
  <si>
    <t>Improvement of the awareness of citizens to earthquake risk scenarios along roads</t>
  </si>
  <si>
    <t>Displacement of people and key infrastructures</t>
  </si>
  <si>
    <t>Protection of natural resources</t>
  </si>
  <si>
    <t>Destruction of natural resources, destruction of infrastructure</t>
  </si>
  <si>
    <t>Directorate of Roads of the French Ministry of Public Works and Transportations</t>
  </si>
  <si>
    <t>SISROUTE concept had to overpass two antagonistic specifications of linear infrastructure scenario: the scale of survey should be large enough to be economic and simple, but a very small element can be responsible for road failure. / Unpractical application; high price surveys.</t>
  </si>
  <si>
    <t>Publications, papers</t>
  </si>
  <si>
    <t>EQ37</t>
  </si>
  <si>
    <t>Sismic Plan_Website www.planseisme.fr</t>
  </si>
  <si>
    <t>Structural/Social/Environmental/Scientific/Economical</t>
  </si>
  <si>
    <t>Web-site aimed at improving the scientific knowledge of seismic hazard and risks; at improving the recognition of the seismic riski n the buildings; at planning, cooperating and communicating the seismic risks and contributing to the prevention and reduction of tsunami risk.</t>
  </si>
  <si>
    <t>Associations, private companies, public bodies</t>
  </si>
  <si>
    <t>Plan-Séisme 2005-2010</t>
  </si>
  <si>
    <t>DC: Website design/ IC: web-site implementation and maintenace / social, scientific, economical, environmental impacts.</t>
  </si>
  <si>
    <t>Improvement the knowledge of earthquake and tsunami risks and the actions for mitihating the risks.</t>
  </si>
  <si>
    <t>Improvement of the awareness  and knowledge of citizens to earthquake and tsunami risks</t>
  </si>
  <si>
    <t>Displacement of people, changes in social structures</t>
  </si>
  <si>
    <t>Biodiversity and natural resource protection.</t>
  </si>
  <si>
    <t>Destruction of natural resources, destruction of biodiversity</t>
  </si>
  <si>
    <t>Ministère en charge de l’Écologie qui a piloté le Plan Séisme avec l’appui des Ministères chargés de l’Intérieur, de l’Equipement, du Logement, de la Recherche, de la Défense et de l’Outre-mer.</t>
  </si>
  <si>
    <t>Unapdating of web-data.</t>
  </si>
  <si>
    <t>Multimedia sources</t>
  </si>
  <si>
    <t>EQ38</t>
  </si>
  <si>
    <t xml:space="preserve">CEA: Tsunami alert Centre for the western Mediterranean </t>
  </si>
  <si>
    <t>The objective of the Tsunami warning centre for the Western Mediterranean and North-eastern Atlantic is to provide, in less than 15 minutes, the first information concerning potentially tsunamigenic earthquakes</t>
  </si>
  <si>
    <t>Ministries of Interior and for the Environment</t>
  </si>
  <si>
    <t>Training - formation</t>
  </si>
  <si>
    <t>Multimedia sources,Publications, papers</t>
  </si>
  <si>
    <t>EQ39</t>
  </si>
  <si>
    <t>EL</t>
  </si>
  <si>
    <t>EAK code (2000)</t>
  </si>
  <si>
    <t>Non-structural</t>
  </si>
  <si>
    <t>Greek Code for Seismic Resistant Structures (EAK 2000). This Code applies to the design of structures (buildings and civil engineering works) against earthquake. The Code does not cover structures for which partial or full earthquake isolation is applied. Additional provisions concerning specific materials are included in the relevant Codes. The design seismic excitation is determined by the use of response spectra (in terms of acceleration) of a simple oscillator. 
In order for this Code to be applied, the country (Greece) is divided into four Seismic Risk Zones I, II, III, and IV; their limits are defined on the Seismic Risk Map of Greece. To every Seismic Risk Zone there is a corresponding value of ground seismic acceleration with 10% probability of exceedance in 50 years according to the seismological data.</t>
  </si>
  <si>
    <t>Public bodies, research institutes, technicians</t>
  </si>
  <si>
    <t>seismic code has been changed in 2000 and enhanced in 2004.</t>
  </si>
  <si>
    <t>Costs for design, construction of buildings and infrastructure and costs for adaptationof existing buildings renspect to the previous law</t>
  </si>
  <si>
    <t>Reductions of damage and human losses</t>
  </si>
  <si>
    <t>Standard for constructions in seismic zones in the national scale</t>
  </si>
  <si>
    <t>Transposition and application of the law in Greece</t>
  </si>
  <si>
    <t>EQ40</t>
  </si>
  <si>
    <t>EKOS code (2000)</t>
  </si>
  <si>
    <t>Greek Design Code of Reinforced Concrete (EKOS –2000).</t>
  </si>
  <si>
    <t xml:space="preserve"> Costs for design, construction of buildings</t>
  </si>
  <si>
    <t>EQ41</t>
  </si>
  <si>
    <t>EAK Code (2004)</t>
  </si>
  <si>
    <t>Greek Seismic Design Code (EAK –2004).  It's EAK 2000  modified in 2004.</t>
  </si>
  <si>
    <t xml:space="preserve"> Costs for design, construction of buildings and survey</t>
  </si>
  <si>
    <t>EQ42</t>
  </si>
  <si>
    <t>KANEPE Code (2007)</t>
  </si>
  <si>
    <t>Code for Interventions in Reinforced Concrete Buildings KANEPE 2007</t>
  </si>
  <si>
    <t>since 2000 and updated in 2007, published in 2010</t>
  </si>
  <si>
    <t xml:space="preserve"> Costs for design and materials </t>
  </si>
  <si>
    <t>EQ43</t>
  </si>
  <si>
    <t>Regulation of Repair and Strengthening of Buildings</t>
  </si>
  <si>
    <t xml:space="preserve"> Costs of design and materials for repair and strengthening of Buildings</t>
  </si>
  <si>
    <t xml:space="preserve">Standard for repair and strengthening of buildings in seismic zones </t>
  </si>
  <si>
    <t>EQ44</t>
  </si>
  <si>
    <t>Pre-Earthquake Inspection Guideline</t>
  </si>
  <si>
    <t>Regulation of Pre-earthquake Inspection of Public Buildings</t>
  </si>
  <si>
    <t>Public bodies,  technicians</t>
  </si>
  <si>
    <t>Short-term</t>
  </si>
  <si>
    <t xml:space="preserve"> Costs for training and formation and for inspection</t>
  </si>
  <si>
    <t>Job creation, safety of life and buildings</t>
  </si>
  <si>
    <t xml:space="preserve">Standard for inspection of buildings in seismic zones </t>
  </si>
  <si>
    <t>EQ45</t>
  </si>
  <si>
    <t>Regulation of Pre-earthquake Inspection of Bridges</t>
  </si>
  <si>
    <t>Job creation, safety of life and bridges</t>
  </si>
  <si>
    <t xml:space="preserve">Standard for inspection of bridges in seismic zones </t>
  </si>
  <si>
    <t>EQ46</t>
  </si>
  <si>
    <t>Xenokratis Emergency Plan</t>
  </si>
  <si>
    <t>National/Regional/Local</t>
  </si>
  <si>
    <t>Xenokratis Emergency Plan for earthquakes. The plan represents the foundations for “planning and acting” of the state mechanism at all levels of administration for the management of emergencies that result from the manifestation of hazards. It also determines the involved services as well as the authorities that will coordinate Civil Protection at all levels.The Plan provides general guidelines of operational planning during an earthquake and outlines the organisational chart for Municipalities, Prefectures and Regions for the control of seismic hazards.</t>
  </si>
  <si>
    <t>Public bodies, responsible for emergency planning, citizens, technicians</t>
  </si>
  <si>
    <t>Cost for training and formation</t>
  </si>
  <si>
    <t>Saving human life and mitigating risk, Improvement of  emergency management</t>
  </si>
  <si>
    <t>Training - formation, knowledge of territory and risk</t>
  </si>
  <si>
    <t>Reference for development guidelines for emergency planning at different territorial levels of competence</t>
  </si>
  <si>
    <t>Transposition and application and use of method in Greece</t>
  </si>
  <si>
    <t>EQ47</t>
  </si>
  <si>
    <t>Emergency Planning Manual</t>
  </si>
  <si>
    <t>Manual for the conduction of Emergency plans. Developped by Directorate of Planning &amp; Emergency Response - General Secretariat for Civil Protection of Greece. (Athens, 2007)</t>
  </si>
  <si>
    <t>Reference for development guidelines for emergency planning</t>
  </si>
  <si>
    <t>Transposition and application in Greece</t>
  </si>
  <si>
    <t>EQ48</t>
  </si>
  <si>
    <t>First Degree Post-Earthquake Procedure</t>
  </si>
  <si>
    <t xml:space="preserve">Procedure and forms for a first degree post-earthquake usability assessment of buildings. A Working group report for Earthquake Planning and Protection Organization of Greece (EPPO)  have developped the new procedure and forms for a first degree postearthquake usability assessment of buildings. </t>
  </si>
  <si>
    <t>Cost for training and formation, inspection and materials used</t>
  </si>
  <si>
    <t>Reference for development guidelines for usability assessment of buildings</t>
  </si>
  <si>
    <t>EQ49</t>
  </si>
  <si>
    <t>Seismic Hazard Map</t>
  </si>
  <si>
    <t>The seismic hazard map of Greece classifies territory in seismic zones of different seismic hazard, based in the maximum expected horizontal peak ground acceleration. A list of all cities in Greece with the corresponding
values of the peak ground acceleration is also available with the above-mentioned map. According to this map the seismic design of structures in Greece is achieved so far.</t>
  </si>
  <si>
    <t>Public bodies, research institutes, planners, technicians</t>
  </si>
  <si>
    <t>Higher costs for design, construction of buildings and infrastructure and costs for adaptation of existing buildings to the law. Price reduction and insurance increase of existing building in areas at highest risk</t>
  </si>
  <si>
    <t>Criteria for national seismic classification of territory</t>
  </si>
  <si>
    <t>EQ50</t>
  </si>
  <si>
    <t>Emergency Planning</t>
  </si>
  <si>
    <t>Emergency planning for the municipality of Kos, Kos Island, Greece
The island of Kos is located in the southeastern Aegean Sea. Earthquakes and associated phenomena such as tsunamis have been recorded in the region since the antiquity with the latest catastrophic earthquake being that of 1933, with a magnitude of 6.6 R. that destroyed the city of Kos claiming the lives of 178 people. Based on the Civil Protection frame that applies in Greece, all the available scientific and technical data for the  municipality of Kos were collected and analyzed in order to conduct an earthquake and a tsunami emergency plan. The proposed plan includes a contingency plan for the Local Authorities, emergency maps as well as guidelines for emergency drills and public information.</t>
  </si>
  <si>
    <t>Research institutes, planners, administrators, technicians, citizens</t>
  </si>
  <si>
    <t>since 2010</t>
  </si>
  <si>
    <t>Cost for data acquisition</t>
  </si>
  <si>
    <t xml:space="preserve">The proposed emergency plan could support to develop tsunamis and earthquake risk emergency plan for islands </t>
  </si>
  <si>
    <t>Application in Kos Island, Greece</t>
  </si>
  <si>
    <t>EQ51</t>
  </si>
  <si>
    <t>IT</t>
  </si>
  <si>
    <t>Law  OPCM 3274</t>
  </si>
  <si>
    <t xml:space="preserve">ORDINANCE OPCM 3274 and MODIFICATIONS OPCM 3431 dated 03/05/05.
It contains the general criteria for national seismic classification and technical regulations for buildings in earthquake zones. Each municipality has been classified into 4 seismic zones. Each zone was assigned a seismic value, for the design, expressed in terms of maximum acceleration on bedrock with 10% probability of exceedance in 50 years
</t>
  </si>
  <si>
    <t>2003-2008</t>
  </si>
  <si>
    <t>Higher costs for design, construction of buildings and infrastructure and costs for retrofitting of existing buildings to the law. Price reduction and insurance increase of existing building in areas at highest risk</t>
  </si>
  <si>
    <t xml:space="preserve">preparation and training </t>
  </si>
  <si>
    <t xml:space="preserve">Standard for national seismic classification and technical regulationsof construction of buildings in earthquake zones in the national scale. </t>
  </si>
  <si>
    <t>Transposition and application of the law in Italy</t>
  </si>
  <si>
    <t>EQ52</t>
  </si>
  <si>
    <t>Seismic Hazard Map 2006</t>
  </si>
  <si>
    <t>Seismic hazard map of Italy (Ordinanza PCM del 28 aprile 2006 n.3519, All.1b). It was expressed in terms of PGA (peak ground acceleration) with 10% probability of exceedance in 50 years. Each of the 4 seismic zones are assigned an acceleration (ag) interval with probability of exceedance equal to 10% in 50 years.</t>
  </si>
  <si>
    <t>2006-2007</t>
  </si>
  <si>
    <t>Public- INGV-DPC S1 Project  (2006).</t>
  </si>
  <si>
    <t>Standard for national seismic classification of territory</t>
  </si>
  <si>
    <t>Transposition and application of map in Italy</t>
  </si>
  <si>
    <t>EQ53</t>
  </si>
  <si>
    <t>Seismic Hazard Map 2007</t>
  </si>
  <si>
    <t>Seismic hazard maps of Italy expressed in horizontal peak ground acceleration PGA or ag (16th, 50th and 84mo percentile) with the following probability of exceedance in 50 years: 81%, 63%, 50%, 39%, 30%, 22%, 5%, 2%, respectively, corresponding to periods of return of 30, 50, 72, 100, 140.200, 1000 and 2500 years (31 luglio 2007). As for the new reference seismic hazard  map in Italy, the same logic tree approach, same procedures and same input data have been adopted for releasing maps for further 8 probability of exceedance in 50 years. In such a way, hazard curves for each node in the reference grid (5km)are available. They evaluate</t>
  </si>
  <si>
    <t>since 2007</t>
  </si>
  <si>
    <t>Costs for design, construction of buildings and infrastructure and costs for adaptation of existing buildings</t>
  </si>
  <si>
    <t>Indirect economic benefits due to adjustment of design, verifications related to the actual hazard site</t>
  </si>
  <si>
    <t>Public. Deliverable D2. INGV-DPC S1 Project (2006) - Continuation of assistance to the DPC for the completion and management of the seismic hazard map in according to the OPCM 3274 and for planning of further developments</t>
  </si>
  <si>
    <t xml:space="preserve">It could be a reference to actions to be made on national level in other countries, in which the task of Regions would be to adapt the grid to the administrative features of primary data, geolithological geomorphological and land administration.
The regions will promote these studies and determine directly the changes of the seismic base for areas with relatively homogeneous values of the features mentioned above.
</t>
  </si>
  <si>
    <t>Transposition and application and use of maps in Italy</t>
  </si>
  <si>
    <t>EQ54</t>
  </si>
  <si>
    <t xml:space="preserve">Seismic hazard maps have been released in terms of spectral acceleration. The spectral periods range between 0.1 and 2 seconds. 
The assessment has been performed for the same 9 probabilities of exceedance in 50 years adopted for the estimate of ag.
In the compilation of these maps the same logic tree approach, the same computational grid, the same input elements have been adopted.
</t>
  </si>
  <si>
    <t>Indirect economic benefits due to reductions of damage and human losses caused by earthquakes and aided design.</t>
  </si>
  <si>
    <t>Public. Deliverable D3. INGV-DPC S1 Project (2006) - Continuation of assistance to the DPC for the completion and management of the seismic hazard map in according to the OPCM 3274 and for planning of further developments</t>
  </si>
  <si>
    <t>Transposition and application and use of data in Italy</t>
  </si>
  <si>
    <t>EQ55</t>
  </si>
  <si>
    <t>Law Technical Regulations for Construction</t>
  </si>
  <si>
    <t xml:space="preserve">"Norme Tecniche per le Costruzioni (NTC)" - "Technical Regulations for Construction" (D.M. - 14 January 2008). I's the Technical Regulations for Construction. It contains the new technical standards for construction  in seismic zones, based on the most current knowledge and guidelines and settings of European legislation (EC8, EC9). they take an performance approach  in the design of new buildings and the verification of existing buildings. </t>
  </si>
  <si>
    <t>since 2008</t>
  </si>
  <si>
    <t>Costs for design, construction of buildings and infrastructure and costs for adaptation of existing buildings renspect to the previous law</t>
  </si>
  <si>
    <t xml:space="preserve">Indirect economic benefits due to adjustment of design, verifications related to the actual hazard site. Infact It's a updating and refinement of the previous legislation with new scientific and technical knowledge.
The values of the seismic action are better correlated to the seismic hazard of the site, to the nominal life of the building and to the purpose for which it is intended, thus allowing for significant economies and solutions to facilitate the design problem, especially in the case of existing buildings. Infact for new building  the reference have to be made to a "own" acceleration identified on the basis of geographical coordinates of the and the nominal life of building
</t>
  </si>
  <si>
    <t xml:space="preserve">Preparation and training, 
complexity of the method
</t>
  </si>
  <si>
    <t>EQ56</t>
  </si>
  <si>
    <t>Augustus Emergency planning</t>
  </si>
  <si>
    <t>Augustus planning method applied to seismic risk. A simple and flexible tool for planning an emergency at different territorial levels of competence. The name comes from the idea of Emperor Octavian Augustus that “the value of planning is reduced in proportion to the complexity of the state of things". It is framed by the law 225/92. The Augustus method is currently employed as a guideline to set up emergency coordination centres at all (local, provincial, regional and national) civil protection levels. The methodology envisages the setting up of up to 14 (regional and national) "support functions", which can be organised on a flexible basis.</t>
  </si>
  <si>
    <t>since 1997</t>
  </si>
  <si>
    <t>Cost for training - formation</t>
  </si>
  <si>
    <t>Indirect economic benefits human life saving and mitigating risk, improvement of  emergency management</t>
  </si>
  <si>
    <t>Transposition and application and use of method in Italy</t>
  </si>
  <si>
    <t>EQ57</t>
  </si>
  <si>
    <t>AeDES schedule</t>
  </si>
  <si>
    <t>“Scheda AeDES (06/2008) di 1 livello di rilevamento danno, pronto intervento e agibilità per edifici ordinari nell’emergenza post-sisma” . It’s a first level (called AeDES) schedule aimed at detection of typological characteristics of damage, emergency and usability for ordinary buildings in emergency phase following the earthquake. It was prepared by Civil Protection Department.</t>
  </si>
  <si>
    <t>Public bodies, technicians</t>
  </si>
  <si>
    <t>Direct costs for the inspections, loss of life in case of collapse</t>
  </si>
  <si>
    <t>Indirect economic benefits due to improvement of  emergency management</t>
  </si>
  <si>
    <t>They coluld support to define guidelines to make a schedule for post-earthquake survey</t>
  </si>
  <si>
    <t>EQ58</t>
  </si>
  <si>
    <t>Cultural Heritage Guidelines</t>
  </si>
  <si>
    <t xml:space="preserve">"Linee Guida per la valutazione e riduzione del rischio sismico del patrimonio culturale."  - "Guidelines for the seismic risk assessment and mitigation of the cultural heritage". They are guidelines for the assessment and mitigation of seismic risk of cultural heritage by Ministry of Heritage and Culture  Department for Cultural Heritage and Landscape Directorate-General for the architectural and landscape
</t>
  </si>
  <si>
    <t>Direct costs for  inspections, implementation, materials used</t>
  </si>
  <si>
    <t>Indirect economic benefits due to seismic risk reduction</t>
  </si>
  <si>
    <t>Job creation, safety of life an preservation of cultural heritage</t>
  </si>
  <si>
    <t xml:space="preserve">They coluld support to define criteria for development guidelines for the assessment and mitigation of seismic risk of cultural heritage </t>
  </si>
  <si>
    <t>Transposition and application  in Italy</t>
  </si>
  <si>
    <t>EQ59</t>
  </si>
  <si>
    <t>Seismic-Microzoning Guidelines</t>
  </si>
  <si>
    <t xml:space="preserve">"Linee guida per la microzonazione sismica prodotte dal Dipartimento della Protezione Civile" - "Guidelines for seismic micro-zoning produced by the Department of Civil Protection"  (2008)
Guidelines regard seismic hazard assessment by identifying areas with seismic homogenous behavior. In essence, the Seismic-microzoning identifies and characterizes stable areas, stable areas susceptible to local amplification of seismic motion and areas susceptible to instability.
</t>
  </si>
  <si>
    <t>Direct costs for  survey, implementation</t>
  </si>
  <si>
    <t xml:space="preserve">They coluld support to define criteria for development guidelines for the seismic micro-zoning assessment </t>
  </si>
  <si>
    <t>EQ60</t>
  </si>
  <si>
    <t>Vulnerability Reduction Guideline of Non-Structural Elements</t>
  </si>
  <si>
    <t>“Linee guida per la riduzione della vulnerabilità di elementi non strutturali, arredi ed impianti - DPC”. – “Guidelines for vulnerability reduction of non-structural elements, furnishings and equipments, prepared by the Italian Civil Protection Department”.
Based on the post-earthquake surveys Abruzzo earthquake of April 6, 2009 aimed to evaluate the effects of the earthquake on non-structural elements, fittings, equipment, any measures to mitigate the risk arising from non-structural elements in case of an earthquake are shown.</t>
  </si>
  <si>
    <t>Public bodies, technicians, planners</t>
  </si>
  <si>
    <t>since 2009</t>
  </si>
  <si>
    <t>They coluld support to define criteria for development similar guidelines</t>
  </si>
  <si>
    <t>EQ61</t>
  </si>
  <si>
    <t>FRP Guideline</t>
  </si>
  <si>
    <t>“Linee guida per la Progettazione, l’Esecuzione ed il Collaudo di Interventi di Rinforzo di strutture di c.a., c.a.p. e murarie mediante FRP”  - "Guidelines for the Design and construction and testing of reinforcement of r.c, p.c. structure, and masonry using FRP "(2009) by Assemblea Generale Consiglio Superiore LL PP (Superior Board of Public Works). 
The purpose of these Guidelines is to provide principles and rules for the design, implementation and monitoring of structural reinforcement interventions by using fiber-reinforced (FRP) composites in reinforced concrete, prestressed concrete and masonry structures</t>
  </si>
  <si>
    <t>EQ62</t>
  </si>
  <si>
    <t>Earthquake/volcano</t>
  </si>
  <si>
    <t>Seismic Repair, Improvement Guideline</t>
  </si>
  <si>
    <t xml:space="preserve">"Studi di microzonazione sismica nei territori dei comuni colpiti dall’attività sismica-vulcanica etnea del 2002 - Linee guida per la riparazione, il miglioramento e la ricostruzione degli edifici danneggiati degli eventi eruttivi e sismici del 27 e 29 ottobre 2002 e seguenti nella provincia di Catania". They are guidelines for the repair, improvement and reconstruction of the damaged buildings of the eruptions and earthquakes on 27 and 29 October 2002 in the province of Catania. The guidelines cover the minimum measures to be accomplished to achieve the repair of damages and seismic improvement, eventually the seismic adjustment, of buildings building damaged.
These guidelines take account of any investigation of micro-zoning to evaluate the local amplification.
</t>
  </si>
  <si>
    <t>Public  bodies, planners,  technicians</t>
  </si>
  <si>
    <t>2002-2004(?)</t>
  </si>
  <si>
    <t>Indirect economic benefits due to adjustment of measures related to the actual hazard site and vulnerability of buildings</t>
  </si>
  <si>
    <t>Public - NATIONAL: OPCM 3278/2003</t>
  </si>
  <si>
    <t>They coluld support to define criteria for development of guidelines for the repair, improvement and reconstruction of the buildings damaged by eruptions and earthquakes</t>
  </si>
  <si>
    <t xml:space="preserve">The measures have been applied nalla province of Catania (Sicily) after eruptions and earthquakes on 27 and 29 October 2002 </t>
  </si>
  <si>
    <t>EQ63</t>
  </si>
  <si>
    <t>Guideline for the Repair and Reinforcement of Structural Elements</t>
  </si>
  <si>
    <t>Regional/Local</t>
  </si>
  <si>
    <t xml:space="preserve">“Linee guida per la riparazione e il rafforzamento di elementi strutturali, tamponature e partizioni” - "Guidelines for the repair and reinforcement of structural elements, cladding and partitions" by Italian Civil Protection Department and ReLUIS (Laboratories University Network of seismic engineering) , (2009). 
These guidelines have been drafted with the aim of providing support to the design of interventions on the structures affected by the Abruzzo earthquake of April 6, 2009. They also analyze the possible solutions based on structural reinforcement by CAM. materials. </t>
  </si>
  <si>
    <t>Indirect economic benefits arising from the upgrading of the building security</t>
  </si>
  <si>
    <t>They coluld support to define criteria for development of guidelines for the repair, improvement and reconstruction of the damaged buildings earthquakes</t>
  </si>
  <si>
    <t>This practices was applied to the upgrading of buildings, damaged by the Abruzzo'09 earthquake.</t>
  </si>
  <si>
    <t>EQ64</t>
  </si>
  <si>
    <t>Vulnerability  Procedures</t>
  </si>
  <si>
    <t>“Linee Guida per la Valutazione Della Vulnerabilità Sismica degli Edifici Strategi e Rilevanti” - Guidelines for the seismic vulnerability evaluation of strategic and relevant buildings (for examples hospitals, schools, public buildings in general, etc.) in Basilicata Region (Southern Italy)</t>
  </si>
  <si>
    <t xml:space="preserve"> public bodies (local and regional), research institutions, technicians</t>
  </si>
  <si>
    <t>since 2005</t>
  </si>
  <si>
    <t>Direct costs for survey, implementation, means used</t>
  </si>
  <si>
    <t xml:space="preserve">Indirect economic benefits due to greater awareness of the vulnerability and improvement of intervention planning
 </t>
  </si>
  <si>
    <t>Public - National/Regional. “Programma temporale delle verifiche delle opere strategiche e rileventi di cui alla OPCM 3274, DGR n.622 14 Marzo 2005, D.P.C.M. 6 giugno 2005” - "Time Program for verification of strategic and relevant buildings in according of OPCM 3274, D.G.R. No. 622 March 14, 2005, D.P.C.M. June 6, 2005"</t>
  </si>
  <si>
    <t>They coluld support to define criteria for development of guidelines for vulnerability assessment</t>
  </si>
  <si>
    <t>These procedure was applied to public buildings in southern Italy (Basilicata Region)</t>
  </si>
  <si>
    <t>EQ65</t>
  </si>
  <si>
    <t>Post-Earthquake Safety</t>
  </si>
  <si>
    <t>“STOP - schede tecniche delle opere provvisionali per la messa in sicurezza post-sisma da parte dei vigili del fuoco”– “Technical specifications of the temporary countermeasures for the post-earthquake safety” developed by National Fire. (April 2010).
In contains progress of the standardization of the temporary countermeasures (until April 2010) developed by the Coordination Unit of the temporary countermeasure of the Italian National Firefighters after Aquila earthquake of 2009in Abruzzo. It is the result of a continuous refinement and constant comparison between theoretical design and operation in the field. It has had the purpose, as far as possible, to search simple, effective, and rapid maesures for the post-earthquake safety.</t>
  </si>
  <si>
    <t>Direct costs for survey, implementation, materials and means used</t>
  </si>
  <si>
    <t>Indirect economic benefits from putting in seismic safety of buildings</t>
  </si>
  <si>
    <t>Possible reduction of movement freedom</t>
  </si>
  <si>
    <t>The measures described have been applied during the earthquakes that occurred in Italy during the years up to 2010</t>
  </si>
  <si>
    <t>EQ66</t>
  </si>
  <si>
    <t>Volcano</t>
  </si>
  <si>
    <t>Volcano Monitoring</t>
  </si>
  <si>
    <t>Monitoring Network of volcanoes in Italy
The volcano monitoring allows to understand their state of activity through the identification and measurement of phenomena induced by the movement of magma at depth.
These phenomena, called precursors, can be seismic, geodetic and geochemical, petrological and structural.
Through the measurement, analysis and interpretation of these phenomena it can be understood in advance if a volcano is evolving towards a resumption of eruptive activity. The monitoring of the phenomena mentioned is done by using networks of sensors and video cameras installed on the territory and sophisticated analytical techniques.
This system has been developed by INGV and the entire international scientific community involved in the mitigation of volcanic risk</t>
  </si>
  <si>
    <t>Direct costs for equipment, development and implementation and management of system</t>
  </si>
  <si>
    <t>Indirect economic benefits due to improvement of alert and response system</t>
  </si>
  <si>
    <t>Training - formation, equipment</t>
  </si>
  <si>
    <t>They coluld support to define criteria for development of  a similar system</t>
  </si>
  <si>
    <t>The system described is applied to monitor Italian volcanos (Campi Flegrei, Vesuvio, Ischia, Stromboli, Etna, Pantelleria)</t>
  </si>
  <si>
    <t>EQ67</t>
  </si>
  <si>
    <t>Earthquake-Generated Tsunamis Scenarios</t>
  </si>
  <si>
    <t xml:space="preserve">Earthquake-generated tsunamis in the Mediterranean Sea: Scenarios of potential threats to Southern Italy.  They investigated the potential effect on the Southern Italy Italian coasts of three Mediterranean Sea earthquake source zones that are known to be capable of generating large tsunamis. The work represents a pilot study for constructing a basin-wide tsunami scenario database to be used for tsunami hazard assessment and early warning. (2007/2008)
</t>
  </si>
  <si>
    <t>Direct costs for the implementation of measures</t>
  </si>
  <si>
    <t>Indirect economic benefits due to improvement of  emergency management and so reductions of tsunamis risk</t>
  </si>
  <si>
    <t>This work was funded by the project ‘‘Assessing the seismogenic potential and the probability of strong earthquakes in Italy’’ funded by the Italian Civil Protection through INGV-DPC Project S2.</t>
  </si>
  <si>
    <t>Training - formation, knowledge of territory and risk and detailed imput data for example the creation of a publicly available bathymetry-topography database for coastal zones at the scale of at least a few hundred meters. In this case, the influence of local bathymetry on the accuracy of the calculated coastal wave heights could be better assessed.</t>
  </si>
  <si>
    <t xml:space="preserve">The method could be the basis for near-real-time threat assessment in case of a large earthquake; given its preliminary location and magnitude, it would be possible to quickly retrieve the tsunami simulation
This method can be extended and replicated for different target coastlines (e.g., southern and eastern Spain, southern France, Greece, north Africa). </t>
  </si>
  <si>
    <t>This methodology has been applied to calculate the impact on Southern Italy of a large set of tsunamis resulting from earthquakes generated by major fault zones of the Mediterranean Sea.</t>
  </si>
  <si>
    <t>EQ68</t>
  </si>
  <si>
    <t>CN</t>
  </si>
  <si>
    <t>Space Technology Application</t>
  </si>
  <si>
    <t>“Space Technology Application for Wenchuan Earthquake Relief” 
An earthquake with a magnitude of 8.0 on the Richter scale struck Wenchuan County, Sichuan Province, China at 14:28 CST (06:28 UTC), on May 12, 2008, and known as the Wenchuan Earthquake. Large area coverage is of  500,000km2 over more.
Within two hours of the earthquake, NDRCC (National Disaster Reduction Center of China) sent requests for EO images of the earthquake affected area to international and domestic data providers in order to provide effective and timely support information for disaster emergency rescue and relief.
Airborne remote sensing images of the earthquake affected areas field investigation information obtained from field teams, and daily statistic disaster information data acquired at county level from local governments, were also gathered and integrated. 
Space technology provided effective and timely information for Wenchuan Earthquake emergency response management support. At the same time, some lessons were also learned and should becarefully considered for future events.</t>
  </si>
  <si>
    <t>Direct costs for development and implementation</t>
  </si>
  <si>
    <t>Indirect economic benefits due to improvement of  emergency management thank to information provided.</t>
  </si>
  <si>
    <t>Training - formation, knowledge of territory</t>
  </si>
  <si>
    <t>It was applied to Wenchuan Earthquake (2008)</t>
  </si>
  <si>
    <t>EQ69</t>
  </si>
  <si>
    <t>AT</t>
  </si>
  <si>
    <t>ÖNORM EN 1998-1</t>
  </si>
  <si>
    <t>ÖNORM EN 1998-1 applies to the design and construction of buildings and civil engineering works in seismic regions</t>
  </si>
  <si>
    <t>National Bodies</t>
  </si>
  <si>
    <t xml:space="preserve"> IC: Adequacy of national normative / environmental and social impacts</t>
  </si>
  <si>
    <t>Job creation, safety of life, employment, changes in social structures, improvement of indiividual and community quality of life</t>
  </si>
  <si>
    <t>EQ70</t>
  </si>
  <si>
    <t>Seismic System Identification (SESIMID)</t>
  </si>
  <si>
    <t>The scope of SEISMID is to evaluate the seismic hazard of the Viennese basin developing a methodology in order to assess the global seismic resistance of historic buildings. The approach combines experimental in-situ measurements and numerical analyses.</t>
  </si>
  <si>
    <t>Zentrum für Innovation und Technologie GmbH,VCE - Vienna Consulting Engineers, Brusatti GmbH, University of Innsbruck,University of Natural Resources and Applied Life Sciences, Aplica - Mess- und Prüftechnik GmbH</t>
  </si>
  <si>
    <t>DC: Conversion of national building according to European Standards</t>
  </si>
  <si>
    <t>The assessment of the site-effects can be helpful to get correct design input values and save considerable money in critical zones; reductions of damage and human losses.</t>
  </si>
  <si>
    <t>Displacement of people and historic buildings</t>
  </si>
  <si>
    <t>Preventive actions for historic buildings and environmental protection and conservation</t>
  </si>
  <si>
    <t xml:space="preserve">Degradation and destruction of historic buildings </t>
  </si>
  <si>
    <t>Center of Innovation and Technology ZIT</t>
  </si>
  <si>
    <t>Technological gap in seismic hazard prevention</t>
  </si>
  <si>
    <t>Standards for constructions in seismic zones.</t>
  </si>
  <si>
    <t>Publications, papers, website (www.seismid.com)</t>
  </si>
  <si>
    <t>EQ71</t>
  </si>
  <si>
    <t>SL</t>
  </si>
  <si>
    <t xml:space="preserve">Earthquake -  Emergency Response Plan  </t>
  </si>
  <si>
    <t>no Structural</t>
  </si>
  <si>
    <t xml:space="preserve">“Emergency Response Plan in the event of an Earthquake in the Republic of Slovenia”. It’s the national protection and rescue plan that shall be activated in the event of a destructive earthquake in any part of the Republic of Slovenia. It was drafted by Administration for Civil Protection and Disaster Relief (ACPDR) and adopted by Government of the Republic of Slovenia in December 2003. The plan is limited only to the protection, rescue and relief measures and activities as well as to the provision of basic living conditions under state authority. The plan defines forces, assets and resources used for the its implementation, responsible authorities and their tasks, operational management, organisation of communications, protection and rescue measures, protection, rescue and relief tasks procedures to be implemented when an event occurs. Plans produced by all planning authorities must be brought into line with the fundamental national plan, in fact, in the event of an earthquake, protection, rescue and relief efforts shall be organised in accordance with it. </t>
  </si>
  <si>
    <t>public bodies, responsible for emergency planning, citizens, technicians</t>
  </si>
  <si>
    <t>short term</t>
  </si>
  <si>
    <t>since 2003</t>
  </si>
  <si>
    <t>new job creation, safety of life</t>
  </si>
  <si>
    <t xml:space="preserve">training - formation </t>
  </si>
  <si>
    <t xml:space="preserve">Reference for development guidelines for emergency planning </t>
  </si>
  <si>
    <t>Transposition and application in Slovenia</t>
  </si>
  <si>
    <t>EQ72</t>
  </si>
  <si>
    <t xml:space="preserve">SK </t>
  </si>
  <si>
    <t xml:space="preserve">Earthquake </t>
  </si>
  <si>
    <t xml:space="preserve">Earthquake - seismic hazard
</t>
  </si>
  <si>
    <t>non structural</t>
  </si>
  <si>
    <t xml:space="preserve">National seismic hazard map.
A seismic zonation map was included in the building code standards (ČSN 73 0036). 
A new seismic hazard assessment was completed in terms of macroseismic intensities (MSK scale) and peak ground accelerations with 10% probability of excedance in 50 years. Seven PGA zones can be distinguished, </t>
  </si>
  <si>
    <t>public bodies, research institutions, planners, technicians</t>
  </si>
  <si>
    <t>medium/long</t>
  </si>
  <si>
    <t>reductions of damage and human losses caused by earthquakes</t>
  </si>
  <si>
    <t>new job creation, safety of life and property</t>
  </si>
  <si>
    <t>The work was developed in the framework of the project "The Global Seismic Hazard Assessment Program (GSHAP)"</t>
  </si>
  <si>
    <t xml:space="preserve">Standard for national seismic hazard classification </t>
  </si>
  <si>
    <t>Application in the Slovak Republic</t>
  </si>
  <si>
    <t>EQ73</t>
  </si>
  <si>
    <t xml:space="preserve">Earthquake - seismic hazard/Nuclear Power Plant
</t>
  </si>
  <si>
    <t>Preliminary probabilistic seismic hazard assessment for the Nuclear.
Power Plant Bohunice (Slovakia) site. It was re-assessed the seismic design criteria for the Bohunice Nuclear Power Plant (NPP) site. Previous criteria were based on deterministic analyses. However the International Atomic Energy Agency (IAEA) has recommended that the new design criteria for the site should be based on a probabilistic seismic hazard analysis (PSHA). Based on this recommendation it has been undertaken a comprehensive study of the geology, seismicity, seismic zoning and attenuation characteristics of the region within at least 150 km from the NPP site. The results of this study were used to develop uniform hazard spectrum (UHS) for the return period of 10,000 years and to define the response spectrum for the review level earthquake (RLE).</t>
  </si>
  <si>
    <t xml:space="preserve"> research institutions, technicians</t>
  </si>
  <si>
    <t xml:space="preserve">short/medium </t>
  </si>
  <si>
    <t>Direct costs for  inspections, implementation, equipment to be used</t>
  </si>
  <si>
    <t>Reduction of nuclear pollution risk</t>
  </si>
  <si>
    <t>training - formation - detail and quality of data input</t>
  </si>
  <si>
    <t>Definition of the elements to be considered for seismic hazard assessment associated with nuclear plan.  howerever it is important to note that this study of 1998.</t>
  </si>
  <si>
    <t>It's a study requested and used by Nuclear Power Plant (NPP) Bohunice</t>
  </si>
  <si>
    <t>EQ74</t>
  </si>
  <si>
    <t>NL</t>
  </si>
  <si>
    <t xml:space="preserve">Seismic hazard 
</t>
  </si>
  <si>
    <t>National seismic hazard map. The seismic zonation map is based on a seismic hazard study with a 10% probability of exceedance in 50 years (return period 475 years). Four zones are defined, in terms of the peak ground accelerations (PGA or Peak Ground Acceleration).</t>
  </si>
  <si>
    <t xml:space="preserve">2007-2008 </t>
  </si>
  <si>
    <t>reductions of damages and human losses caused by earthquakes</t>
  </si>
  <si>
    <t>Application in the Netherland</t>
  </si>
  <si>
    <t>EQ75</t>
  </si>
  <si>
    <t>LV</t>
  </si>
  <si>
    <t>LV - Earthquake - Law Technical Regulations for Construction</t>
  </si>
  <si>
    <t>Latvian building codes LBN 005-99
The seismic conditions should be taken into account for the construction. Since 2000 seismic conditions are defined in Latvian building codes LBN 005-99 (noteikumi par Latvijas būvnormatīvu LBN 005-99 "Inženierizpētes noteikumi būvniecībā") as a scheme of zones of seismic risk (Annex 12).</t>
  </si>
  <si>
    <t>since 2000</t>
  </si>
  <si>
    <t xml:space="preserve">costs for design, construction of buildings </t>
  </si>
  <si>
    <t>reduction of damages and human losess caused by earthquake</t>
  </si>
  <si>
    <t>Public - National</t>
  </si>
  <si>
    <t>Preparation and training</t>
  </si>
  <si>
    <t>standard for frirst national seismic building code in similar Country</t>
  </si>
  <si>
    <t>Application in Latvia</t>
  </si>
  <si>
    <t>EQ76</t>
  </si>
  <si>
    <t>SP</t>
  </si>
  <si>
    <t xml:space="preserve">ALERT-ES Project </t>
  </si>
  <si>
    <t xml:space="preserve">The main goal of the ALERT-ES project ("Sistema de Alerta Sismica Temprana: Aplicacion al Sur de España" ) is to study the feasibility of an Earthquake Early Warning System (EEWS) for the potentially damaging earthquakes that occur in the zone Cape S. Vicente-Gulf of Cadiz (S. Spain). </t>
  </si>
  <si>
    <t>Since 2011</t>
  </si>
  <si>
    <t>CD: Development and implementation of software modules / IC: maintenance / environmental and social-economical impacts</t>
  </si>
  <si>
    <t>Reduction of damages and human losess caused by earthquake</t>
  </si>
  <si>
    <t>Public - National (Spanish Ministerio de Ciencia e Innovación)</t>
  </si>
  <si>
    <t>Most earthquakes in this area have their epicenters offshore at epicentral distances between 150 and 250 kms off the coast line, so a feasibility study is needed before an EEWS system implementation.</t>
  </si>
  <si>
    <t>DR1</t>
  </si>
  <si>
    <t>BG</t>
  </si>
  <si>
    <t>Droughts</t>
  </si>
  <si>
    <t>Bulgaria Droughts management plans</t>
  </si>
  <si>
    <t>Operational/Organizational</t>
  </si>
  <si>
    <t>The drought management plans for Bulgaria include a program concerning the necessary measures in the circumstances of trend to drought. The main directions are: water resources preservation; overcoming the water supply crisis ; irrigation water supply insurance; creation of knowledge and awareness for water resource savings. In the Drought plans specific mitigation measures and policies for drought management are defined: measures for control, monitoring and assessment of drought, insurance of minimum permissible rivers runoff, measures to prevent from groundwater overexploitation, selection of vegetative species and drought resistant species.</t>
  </si>
  <si>
    <t xml:space="preserve">Ministry of Environment and Waters (MOEW), National and local authorities, stakeholders, society  </t>
  </si>
  <si>
    <t>Costs of implementation and planning of the Plans and in particular costs derived from water management and mitigation measures.</t>
  </si>
  <si>
    <t>Reduction of potential damage from droughts; irrigation water supply insurance</t>
  </si>
  <si>
    <t xml:space="preserve">Benefits on the health of the population. </t>
  </si>
  <si>
    <t>Environmental and water quality protection .</t>
  </si>
  <si>
    <t>State</t>
  </si>
  <si>
    <t>Preventive measures definition</t>
  </si>
  <si>
    <t xml:space="preserve">Standardisation in define all the aspects of drought prevention and management </t>
  </si>
  <si>
    <t>Workshops for transferring knowledge and information to representatives of key organisations/institutions</t>
  </si>
  <si>
    <t>DR2</t>
  </si>
  <si>
    <t>CY</t>
  </si>
  <si>
    <t>Drought Management</t>
  </si>
  <si>
    <t>Drought management in Cyprus is performed by estimating the overall water budget, throughout the island and per Hydraulic Scheme, in regular intervals. The estimate is performed every two months, taking into account the actual and projected water inflows and demand under different scenarios of precipitation (Tsiourtis et al., 2007). The results are then evaluated in terms of economic and environmental impact and further communicated to the Council of Ministers. Subsequently, the Council of Ministers, in cooperation with the  Water Development Department, sets the goals and defines the actions for drought mitigation.</t>
  </si>
  <si>
    <t>Council of Ministers,  Water Development Department</t>
  </si>
  <si>
    <t>Planning and minimization of the cost of water scarcity; optimization of the whole water process.</t>
  </si>
  <si>
    <t>Reduction of potential damage from droughts.</t>
  </si>
  <si>
    <t>Safety of people.</t>
  </si>
  <si>
    <t>Hydraulic scheme use for set the water balance</t>
  </si>
  <si>
    <t>Setting of a general balance to determine water uses. Updating of the information every two months.</t>
  </si>
  <si>
    <t>DR3</t>
  </si>
  <si>
    <t>French Water Act</t>
  </si>
  <si>
    <t>Establishes a framework for a national early warning system in which 3 different thresholds are defined, together with the range of mitigation measures that need to be implemented once these thresholds are reached. A permanent monitoring scheme regarding surface water has been established defining indicators for stream flows which are regularly monitored:  1) The “target flow of dry season”: It is the average monthly flow that can sustain both economic activities and ecosystems and is calculated downstream a monitoring point. 2) The “flow of alert”, which refers to a daily flow level, below which an economic activity or an ecological function of the river (the most vulnerable ones) are in danger. To reinitiate this function or activity, some abstractions of water or discharges of wastewater will need to be curtailed (e.g. garden irrigation, agriculture, car washing) for a certain period. As soon as this level of alert is reached, Basin Authorities start implementing a crisis plan. If the situation worsens, additional restriction measures will be taken (e.g. water use in industry). 3) The “crisis flow”, which corresponds to the daily flow below which drinking water supply is threatened. In this case, water for human life cannot be guaranteed, whereas river flows are below the minimum environmental flow. Significant restrictions are to be implemented, addressing also drinking water supply, and bottled mineral water could be distributed to the population.</t>
  </si>
  <si>
    <t>Public and private authorities  at national, regional and catchment scale</t>
  </si>
  <si>
    <t>since 1992</t>
  </si>
  <si>
    <t>Project management, cost for setting up the non-structural measure.</t>
  </si>
  <si>
    <t>Improvement of the knowledge about areas suffering from droughts; actions for risk mitigation.</t>
  </si>
  <si>
    <t>Improvement of the awareness  and knowledge of local public/private bodies on droughts.</t>
  </si>
  <si>
    <t>Possible negative impacts on economic activities, agriculture, and public facilities.</t>
  </si>
  <si>
    <t xml:space="preserve">Protection of land from suffering from long periods of droughts </t>
  </si>
  <si>
    <t>Possible negative impacts in housing, economic activities, agriculture, and public facilities.</t>
  </si>
  <si>
    <t xml:space="preserve">Public </t>
  </si>
  <si>
    <t>Define actions adeguate to level of emergency and estabilish the rigth actors.</t>
  </si>
  <si>
    <t>Define thresholds in accord with  EU  directive on water management and communication of risk.</t>
  </si>
  <si>
    <t xml:space="preserve">Publications, examples of application, websites </t>
  </si>
  <si>
    <t>DR4</t>
  </si>
  <si>
    <t>French drought and water scarcity management plan</t>
  </si>
  <si>
    <t>The water scarcity management plan in France is structured in three parts: reinforce the legal priority given to drinking water; improve water management by users, farmers and  industries; seek better sustainable use of water. The purpose of this plan is to sustainably reduce France's exposure to drought, by providing additional safety margins (particularly with respect to the drinking water supply) and by reconciling the various uses while preserving the quality of aquatic environments.</t>
  </si>
  <si>
    <t>French ecology and sustainable development Ministry; public authorities; society</t>
  </si>
  <si>
    <t xml:space="preserve">Costs of implementation and planning of the Plans and in particular costs derived from water management </t>
  </si>
  <si>
    <t xml:space="preserve">Better agricultural and irrigational management; Reduction of potential damage from droughts and from an industrial excessive use of water resources </t>
  </si>
  <si>
    <t xml:space="preserve">Health benefits for the population. </t>
  </si>
  <si>
    <t>Reduction of environmental damages caused by drought</t>
  </si>
  <si>
    <t>Define water management guidelines</t>
  </si>
  <si>
    <t>Scheme applicable to other country.</t>
  </si>
  <si>
    <t>DR5</t>
  </si>
  <si>
    <t>Plan sécheresse des Hautes-Alpes</t>
  </si>
  <si>
    <t>The purpose of this document is to define a mechanism to manage a  summer drought by taking exceptional measures to limit or temporary suspend water uses. The main principle of this plan is the preservation of priority uses with respect to a minimum flow in rivers in dry areas of the department. The plan identifies several Alert areas which frequently record water deficits, these zones may be subjected to water reduction measures. he document defines also the water management levels (vigilance, alert, crisis and extreme crisis).</t>
  </si>
  <si>
    <t xml:space="preserve">Direction Départementale de l'Agriculture et de la Forêt, Mission Inter-Services de l’Eau; local stakeholders </t>
  </si>
  <si>
    <t>by 2004</t>
  </si>
  <si>
    <t xml:space="preserve">Costs of water management </t>
  </si>
  <si>
    <t xml:space="preserve">Local reduction of potential damage from droughts </t>
  </si>
  <si>
    <t>Define water management guidelines in the different management levels</t>
  </si>
  <si>
    <t>Scheme applicable to other departments</t>
  </si>
  <si>
    <t>DR6</t>
  </si>
  <si>
    <t>Greek National Plan for Combating Desertification (GNCCD)</t>
  </si>
  <si>
    <t>Defines a series of drought-related measures, addressing institutional aspects and specific water use sectors. Priority areas of intervention, as defined by the GNCCD comprise: 1. The development of water management plans at all levels (national and river basin level); 2. The enhancement of the capacity and functions of Regional Water Directorates; 3. The issue of specific regulations for the protection of water resources at the river basin scale; 4. Law enforcement, strict monitoring and application of the corresponding penalties in case of violation.</t>
  </si>
  <si>
    <t>Water competent authorities at regional and national level</t>
  </si>
  <si>
    <t>By  2001</t>
  </si>
  <si>
    <t>Planning and minimization of the cost in implementation of the specific drought management plans</t>
  </si>
  <si>
    <t>A compensation policy to address damages incurred to the most affected economic sector, agriculture.</t>
  </si>
  <si>
    <t xml:space="preserve">Safety of activities of people </t>
  </si>
  <si>
    <t>Environmental quality protection and biodiversity conservation. reduction in the cost of flood risk management and flood damage over time, and increased sustainability and resilience in relation to the adverse effects of climate change.</t>
  </si>
  <si>
    <t>National, public</t>
  </si>
  <si>
    <t>Coordination and cooperation among organizations and stakeholders having experience in drought management for addressing drought‐related issues; a network for monitoring drought occurrence</t>
  </si>
  <si>
    <t>Give responsibility for drought preparedness and mitigation, which has been allocated to water competent authorities at regional and national level.</t>
  </si>
  <si>
    <t>DR7</t>
  </si>
  <si>
    <t>HU</t>
  </si>
  <si>
    <t xml:space="preserve">Hungary National Drought Strategy </t>
  </si>
  <si>
    <t xml:space="preserve">Legislative/Organizational/Structural </t>
  </si>
  <si>
    <t xml:space="preserve">The National Drought Strategy aimed at prevention and control of droughts . The key elements of the strategy are promotion of water-saving farming methods (tillage systems, application of  organic manure, use of certain types of agricultural machines); plant protection and weed control; amelioration and irrigation; afforestation and plant breeding (drought-tolerant plants); and improvement of observation systems.  </t>
  </si>
  <si>
    <t>National/local authorities</t>
  </si>
  <si>
    <t>Implementation of water-saving strategies</t>
  </si>
  <si>
    <t>Prevention of possible damages caused by drought and agricultural benefits</t>
  </si>
  <si>
    <t>Restrictions to water supply for users</t>
  </si>
  <si>
    <t>Joint studies on situations of droughts and water scarcity to determine the measures to mitigate their effects and to define the criteria and indicators of the exceptional regime and the measures to be adopted</t>
  </si>
  <si>
    <t>DR8</t>
  </si>
  <si>
    <t>MT</t>
  </si>
  <si>
    <t>Malta Water Policy</t>
  </si>
  <si>
    <r>
      <t>The water policy priority are: industrial and agricultural water</t>
    </r>
    <r>
      <rPr>
        <b/>
        <sz val="9"/>
        <rFont val="Calibri"/>
        <family val="2"/>
      </rPr>
      <t xml:space="preserve"> </t>
    </r>
    <r>
      <rPr>
        <sz val="9"/>
        <rFont val="Calibri"/>
        <family val="2"/>
      </rPr>
      <t>pricing, irrigation of crops with treated sewage effluent (TSE) and desalination of water. Further objectives are the optimization of the use of second-class water and purification of waste water .</t>
    </r>
    <r>
      <rPr>
        <b/>
        <sz val="12"/>
        <rFont val="Calibri"/>
      </rPr>
      <t xml:space="preserve">
</t>
    </r>
  </si>
  <si>
    <t xml:space="preserve">Malta Resources Authority (MRA); national/local authorities; stakeholders; society  </t>
  </si>
  <si>
    <t>Costs of implementation and planning of the water policy</t>
  </si>
  <si>
    <t>Reduction of potential waste of water</t>
  </si>
  <si>
    <t>Water quality protection.</t>
  </si>
  <si>
    <t>Definition of the costs</t>
  </si>
  <si>
    <t>Standardisation in defining the price of water</t>
  </si>
  <si>
    <t>DR9</t>
  </si>
  <si>
    <t>Guidelines for the identification of areas subject to drought (APAT)</t>
  </si>
  <si>
    <t xml:space="preserve">The Italian guideline contains definitions of droughts, descriptions of indeces used for set National and regional droughts bulletins and measure for the mitigation of impacts due to droughts. A planning of interventions is also define, with the study of action planning currently in use in Italy that are related with droughts problem. </t>
  </si>
  <si>
    <t>ISPRA; regional Environmental Office (ARPA)</t>
  </si>
  <si>
    <t>Direct costs for the definition and for the implementation of the studies and their future update and mintainance. A correct risk assessment allow an insurance mechanism to be more effective. Combination of structural and non structural measures and cooperation with different stakeholders involved guaranties the best cost effective policy.</t>
  </si>
  <si>
    <t>Reductions of droughts consequences on economic and social aspects of human activities</t>
  </si>
  <si>
    <t>Improved knowledge of risk, safety of economic activities</t>
  </si>
  <si>
    <t xml:space="preserve">Prevention of droughts for natural habitat </t>
  </si>
  <si>
    <t>Public - National, regional funds</t>
  </si>
  <si>
    <t>Homogeneity of approach and governance at national and regional level.</t>
  </si>
  <si>
    <t>Standard for droughts definition and prevention, coordination between structural and non-structural prevention measures</t>
  </si>
  <si>
    <t>As consider Italian action planning currently in use definition of index and approach can be shared with other nation</t>
  </si>
  <si>
    <t>DR10</t>
  </si>
  <si>
    <t xml:space="preserve">National and regional Droughts Bulletins  </t>
  </si>
  <si>
    <t>Organizational/Communicational</t>
  </si>
  <si>
    <t>Based on guidelines Drought bulletins are defined and published on websites. ISPRA, in contest of the Community Program Interreg IIC - Spatial Planning and Struggle against drought, thanks to the scientific contribution of various universities, monitors the drought in the country. A prototype of the monthly bulletin of drought can be found on web. The analysis of the weather in Italy available since the early days of each month is freely consulted. The bulletin is intended to provide information, diagnostic status of drought throughout the Country. The drought has been documented by a significant number of indexes, including the Standard Precipitation Palmer Drought Severity Index. regional bulletins of calabria, Sicilia, Piemonte are also available.</t>
  </si>
  <si>
    <t>Direct costs for the definition and for the implementation of the system to set and communicate bulletins and their future update and mintainance on web platform.</t>
  </si>
  <si>
    <t>Reductions of droughts consequences on economic and social aspects of human activities. Insurance mechanism.</t>
  </si>
  <si>
    <t>Improved sharing of information, safety of economic attivities</t>
  </si>
  <si>
    <t>Data sharing policies and interoperability, horizontal communication amongs the different actors</t>
  </si>
  <si>
    <t>Standards for communication and sharing of information useful for different stakeholders.</t>
  </si>
  <si>
    <t>Organization between different planning tools in a  basin at regional scale.</t>
  </si>
  <si>
    <t>DR11</t>
  </si>
  <si>
    <t>The fight against desertification in Italy: state of the art and lines guide the preparation of project proposals for local actions (APAT)</t>
  </si>
  <si>
    <t xml:space="preserve"> The document is intended to provide a support for the preparation of the activities of local authorities to implement the Plan National action to combat drought and desertification, thus contributing to the spread of the most interesting experiences, gained in this field at national and local levels. These guidelines also have the function to systematize and standardize the process of gathering design ideas, from the point of view of the type and completeness of the information collected. The guidelines want to try to propose operational indications aimed at promoting and coordination of necessary support to local authorities involved in implementing local initiatives of the NAP through the promotion of new approaches (not necessarily homogeneous), taking into account the wealth of knowledge acquired to date, and emerged from the Regional and basin presented within the PAN (CIPE 229/99) and national and European projects realized. </t>
  </si>
  <si>
    <t>ISPRA; regional Environmental Office (ARPA); local/regional authorities</t>
  </si>
  <si>
    <t>Reductions of desertification's consequences on economic and social aspects of human activities</t>
  </si>
  <si>
    <t>Improved knowledge and definition of risk, safety of economic attivities</t>
  </si>
  <si>
    <t xml:space="preserve">Prevention of desertification of natural habitat </t>
  </si>
  <si>
    <t>Standard for desertification definition and prevention at national scale , coordination between structural and non-structural prevention measures</t>
  </si>
  <si>
    <t>Setting of methodologies to define desertification</t>
  </si>
  <si>
    <t>DR12</t>
  </si>
  <si>
    <t>The vulnerability to desertification in Italy: collection, analysis, comparison and verification procedures, cartographic mapping indicators at national and local scale (APAT)</t>
  </si>
  <si>
    <t>Organizational/technical</t>
  </si>
  <si>
    <t xml:space="preserve">The work was created as part of the activities foreseen in the Program (2004 - 2005) between the Ministry for the Environment and Territory (MATT) and the University of Calabria, which aims to provide the National Committee to Combat Drought and Desertification (UNCCD) availability of financial resources necessary to implementation of a plan of concrete activities and diversified into its structural components. Activities provided, in fact, constitute a specific sequence of actions to develop information, knowledge and its dissemination, feasibility of interventions throughout the country in terms of combating drought and desertification in order to build the conditions for the implementation of National Action Plan (NAP) to combat drought and desertification.
</t>
  </si>
  <si>
    <t>ISPRA; regional Environmental Office (ARPA); Comitato Nazionale per la lotta alla Siccità ed alla Desertificazione (CNLSD)</t>
  </si>
  <si>
    <t xml:space="preserve">Activities related to integrated land development in areas arid, semi-arid and dry sub-humid, with a view to sustainable development </t>
  </si>
  <si>
    <t>Reductions of consequences on economic and social aspects of human activities</t>
  </si>
  <si>
    <t>Improvement of living conditions of local populations</t>
  </si>
  <si>
    <t>Public - Regional funds</t>
  </si>
  <si>
    <t>Awareness, information, education, civil society also through conventions, conferences, roundtables, exhibitions and various "media" available and disseminating knowledge of the subjects involved in the design of plans and programs to combat drought and Desertification.</t>
  </si>
  <si>
    <t>Standard for desertification sensibilization for prevention at national scale , coordination between communicational prevention measures</t>
  </si>
  <si>
    <t>A model that can be applied anywhere in the EU MS</t>
  </si>
  <si>
    <t>DR13</t>
  </si>
  <si>
    <t>Directive for the management of lean of the river Po</t>
  </si>
  <si>
    <r>
      <rPr>
        <sz val="9"/>
        <rFont val="Calibri"/>
        <family val="2"/>
      </rPr>
      <t xml:space="preserve">The objective of the Directive is the definition of a procedure to prevent, deter and mitigate the effects of water stress (procedure for contrast), ensuring minimum values ​​of water runoff in the river bed enough for the different environmental functions and use of the resource (drinking water supply, contrast to the ascent of the salt wedge from the mouth, withdrawals for irrigation and for power plants of strategic importance, navigation). As part of this Directive are defined in particular: - The objectives, in terms of values ​​of water runoff in the river bed, related to certain water levels; - The rules for determining the closing sections of the main tributaries of the Po; - The critical threshold below which must be put in place measures for the prevention and mitigation of thin; - The minimum measures that must be provided in the plans of intervention for the prevention of lean and mitigation of their effects; - The technical specifications for the execution of monitoring activities and reconstruction; 
</t>
    </r>
  </si>
  <si>
    <t xml:space="preserve">ARPASIM; AIPO </t>
  </si>
  <si>
    <t>Direct costs for the definition and for the implementation of the plan and its future update and mintainance. Combination of structural and non structural measures and cooperation with different stakeholders involved guaranties the best cost effective policy.</t>
  </si>
  <si>
    <t>Improvement of living conditions of local populations; higher safety of human job</t>
  </si>
  <si>
    <t>River Environment protection</t>
  </si>
  <si>
    <t>The commitments of the various parties to implementing these activities.</t>
  </si>
  <si>
    <t>Local planning of measure to contrast lean</t>
  </si>
  <si>
    <t>A model that can be applied in other basins in Europe.</t>
  </si>
  <si>
    <t>DR14</t>
  </si>
  <si>
    <t>Portoguese - Spanish Albufeira Agreement-art. 19 "Droughts and Water Scarcity"</t>
  </si>
  <si>
    <t>The article states the need of coordination between the two parties, aiming at: Prevention, Control of scarcity and drought situations, Establishment of exceptional mechanisms</t>
  </si>
  <si>
    <t>By 1998</t>
  </si>
  <si>
    <t>Costs derived from preventive measures to apply in order to reduce the drought risk (restriction to water consumption, measures of surveillance, infrastructures management…)</t>
  </si>
  <si>
    <t>Prevention of possible damages caused by drought</t>
  </si>
  <si>
    <t xml:space="preserve">Mitigation of the effects caused by water scarcity </t>
  </si>
  <si>
    <t>DR15</t>
  </si>
  <si>
    <t>Sistema Nacional de Informação de Recursos Hídricos (SNIRH)-Drought Monitoring</t>
  </si>
  <si>
    <t>Operational/Social</t>
  </si>
  <si>
    <t>The SNIRH provides summaries of water monthly newsletters highlighting the most relevant information for assessing the drought</t>
  </si>
  <si>
    <t xml:space="preserve">National/local authorities; stakeholders; society </t>
  </si>
  <si>
    <t>Information and protection of the safety  of individuals and community</t>
  </si>
  <si>
    <t>Standard in organizing all information to achieve the goal of a risk tolerated.</t>
  </si>
  <si>
    <t>Exchange between researcher and techinician, workshop.</t>
  </si>
  <si>
    <t>DR16</t>
  </si>
  <si>
    <t>Palmer Drought Severity Index (PDSI)</t>
  </si>
  <si>
    <t>Informational/Social</t>
  </si>
  <si>
    <t>The PDSI is a meteorological index used to characterize drought in Portugal.  The PDSI performs, monthly, a parameterized computation of the soil water balance and compares the estimated soil moisture content with its</t>
  </si>
  <si>
    <t>Improved on-farm decisions to reduce impacts on the agricolture</t>
  </si>
  <si>
    <t>DR17</t>
  </si>
  <si>
    <t>ES</t>
  </si>
  <si>
    <t>National Water Plan Act 10/2001 art. 27 "Droughts management"</t>
  </si>
  <si>
    <t>Legislative/Organizational/Social</t>
  </si>
  <si>
    <t>The Ministry of Environment must establish a global Hydrological Indicators System (HIS), and River Basin Authorities (Confederaciones Hidrográficas) must prepare Drought Plans and submit them to respective River Basin Councils and Environment Ministry for approval. Municipalities should also develop Emergency Plans for urban water supply (for more than 20.000 inhabitants) in order to ensure water services under drought situations.</t>
  </si>
  <si>
    <t xml:space="preserve">National/local authorities; stakeholders </t>
  </si>
  <si>
    <t>Costs of implementation and planning of the Plans described in the Act, in particular costs derived from structural measures (new pumping wells, new pipes…) and non-structural measures (water savings by apllying restrictions to the users…)</t>
  </si>
  <si>
    <t>Reduction of potential damage from water scarcity. Benefits on the agricultural activities</t>
  </si>
  <si>
    <t>Environmental quality protection and biodiversity conservation. Resources protection at drought risk</t>
  </si>
  <si>
    <t>Standardisation in define all the aspects of drought management included in the law. Guidelines for building plans.</t>
  </si>
  <si>
    <t>DR18</t>
  </si>
  <si>
    <t>Plan Especial Situaciones de Alerta y eventual Sequia de la Cuenca del Segura (P.E.S)</t>
  </si>
  <si>
    <t>Legislative/Organizational/Operational/Social</t>
  </si>
  <si>
    <t>This document is aimed to improve water resources management during the drought periods in the considered basin (Segura pilot basin). It has the attempt to define the organisation of human and technical supports of the "Confederación Hidrográfica del Segura", their relationship with users and the general public and the actions of both the administrative and structural emergencies and demand management.</t>
  </si>
  <si>
    <t xml:space="preserve">Local authorities; stakeholders; society </t>
  </si>
  <si>
    <t>Short-/Medium-/Long-term</t>
  </si>
  <si>
    <t>By  2007</t>
  </si>
  <si>
    <t>Costs of the management, operational teams and working to reduce the drought risk. Costs of the media used to inform people.</t>
  </si>
  <si>
    <t>Reduction and prevention of potential drought damages. Benefits on the agricultural activities</t>
  </si>
  <si>
    <t>Protection of sensible areas at drought risk. Reduction of environmental damages caused by drought</t>
  </si>
  <si>
    <t>Local - Basin Authority</t>
  </si>
  <si>
    <t>Correspondence between the performed actions and the actual gravity of the drought</t>
  </si>
  <si>
    <t>Standard on defining risk management actions for the considered basin</t>
  </si>
  <si>
    <t>DR19</t>
  </si>
  <si>
    <t>Natural indicators according to the type of drought</t>
  </si>
  <si>
    <r>
      <rPr>
        <sz val="9"/>
        <rFont val="Calibri"/>
        <family val="2"/>
      </rPr>
      <t xml:space="preserve">The Spanish Environmental ministry has developed several drought monitoring indicators. There is an indicator for each of the possible types of drought; for example rainfall and soil moisture situation, hydrologic water reservers, agricultural situation etc.  </t>
    </r>
    <r>
      <rPr>
        <sz val="11"/>
        <rFont val="Calibri"/>
        <family val="2"/>
      </rPr>
      <t xml:space="preserve">
</t>
    </r>
  </si>
  <si>
    <t>Local authorities; stakeholders</t>
  </si>
  <si>
    <t>DR20</t>
  </si>
  <si>
    <t xml:space="preserve">Drought management plans </t>
  </si>
  <si>
    <t>Legislative/Organizational/Social/Structural/Technical</t>
  </si>
  <si>
    <t>The Environment Agency develops drought management plans at different levels of hierarchy, ranging from plans for the high-level coordination of drought management activities over England and Wales down to local plans that define the specific operationa activities to be undertaken by the Agency. Overall, DMPs are developed with the objectives to: (a) reconcile the competing interests of the environment, the need for public water supply and other abstractions under drought and (b) ensure consistency in the way the Environment Agency coordinates drought management activities in England and Wales. They outline (a) how the Agency will manage water resources during a drought, also defining its role and responsibilities; (b) a framework for liaison with water companies, awareness campaigns and determination of drought permits, and (c) additional environmental monitoring to be carried out during a drought episode. They further explain drought vulnerability in England and Wales, so that the Environment Agency can advise senior management and Government on prospects and possible actions.</t>
  </si>
  <si>
    <t>Environmental  Agency;  DEFRA; OFWAT;  local authorities; social housing organisations; water companies  and other Public and Private organizations</t>
  </si>
  <si>
    <t>Water companies in England and Wales have produced DMPs on a voluntary basis since 1999 that are reviewed every three years. The Water Act of 2003 made it a statutory requirement for water companies to prepare, maintain and publish DMPs, which are produced in accordance with guidelines from the Environment Agency and submitted to Ministers for approval. Before their finalization, drafted plans must be published and consulted upon.</t>
  </si>
  <si>
    <t>Reduction of cost due to loss of cultivation and energy  due to droughts.</t>
  </si>
  <si>
    <t>Save land from degradation and avoid destruction of environmental resources.</t>
  </si>
  <si>
    <t>Revision of the corresponding plans. Revisions normally start from the evaluation of experiences from their application during a drought event, by assessing their effectiveness and the impacts of actions taken</t>
  </si>
  <si>
    <t>Develops drought management plans at different levels of hierarchy and on voluntary base.</t>
  </si>
  <si>
    <t>Dissemination of planning scheme</t>
  </si>
  <si>
    <t>DR21</t>
  </si>
  <si>
    <t>National Water Plan 2005</t>
  </si>
  <si>
    <t>Legislative/Organizational</t>
  </si>
  <si>
    <t>This Plan establishes a set of goals and measures, a timescale for their enforcement, and mechanisms for their implementation and assessment, those measure been compliant with the WFD. The Plan refers to 15 Local Basin Plans aimed at the same objectves</t>
  </si>
  <si>
    <t>DR22</t>
  </si>
  <si>
    <t>National Drought Monitoring Centre (ONS)</t>
  </si>
  <si>
    <t>The National Drought Monitoring Centre is an init iat ive from the Ministry of the Environment and Rural and Marine
Affairs, intended to bring together all the Spanish water authorities to form a centre for learning, forecasting, mitigating
and monitoring drought in Spain.
It is formed by the 8 inter-community basin organisations dependent on the national government, the 7 intra-community
water boards, the autonomous cities of Ceuta and Melilla and the 17 Autonomous Communities and local corporations.
Each party must provide appropriate informat ion to be able to ant icipate the effects of drought and mitigate its
environmental, social and economic impact.
This initiative is part of the new policy to strengthen public control of water use and quality and enhance the
participat ion and responsibility of citizens to combat waste, speculation, shortages and pollut ion of water.
There is a section dedicated to the National Drought Monitoring Centre on the Ministry of Environment website
(www.mma.es) where the following information can be found:
- Hydrological information on rainfall, surface water, groundwater, circulating flows, surface water quality, nonconventional
resources and snow and wetland reserves.
- Drought monitoring reports prepared by the Ministry of the Environment.
- Legislat ive and management measures implemented by regional and local governments.
- Educational informat ion for the public on the environment.
- Direct link to the Civil Protection Directorate General website (risk information).
- Measures to mitigate the effects of drought on agriculture.</t>
  </si>
  <si>
    <t>Environmental administrations, river basin authorities, farmers, municipalities, civil society</t>
  </si>
  <si>
    <t>Cost related tothe maintainance of the Observatory</t>
  </si>
  <si>
    <t>Reduction of damages due to droughts thanks to monitoring by Administration and civil society:
- Drought monitoring reports
- Updated hydrological information on rainfall, river discharge, etc.
- Measures to mitigate drought.</t>
  </si>
  <si>
    <t xml:space="preserve">Ecological improvement due to timely application of mitigation measures. </t>
  </si>
  <si>
    <t>Frequent content and data updating.</t>
  </si>
  <si>
    <t>Is replicable in other contexts, since it is a knowledge center, monitoring, anticipation and mitigation of drought
made up of all water administrations of the country. Therefore, it could be applied in any other region with the
appropriate changes by country.</t>
  </si>
  <si>
    <t>DR23</t>
  </si>
  <si>
    <t>Agromonitoring network – integrated system for water resources
management in Romania http://www.meteoromania.ro</t>
  </si>
  <si>
    <t>National Programme for preventing and managing meteorologically
extreme events, life protection and environment. The main purpose of Agromonitor ing Network is continuous surveillance of the agrometeorological phenomena
(thermal, hydric and mechanic stress/risk) in order to identify in real t ime the most vulnerable areas and the disseminat ion of information towards the users aiming at making the right decision to prevent and mit igate the effects upon the crop efficiency.
Specific objectives are:
  to monitor daily agrometeorological parameters and changes in the soil moisture content at the crop level;
  to identify periods and agricultural areas seriously affected by extreme events; to carry out long-term agrometeorological forecasts upon plant growth, development and efficiency;
  to project and diversify the agrometeorological products in order to improve the quality of the specialized agrometeorological services and the scientific-based assistance of the decision-making factors in the agricultural domain;
  to improve the capacity of dissemination and turn to good account the specialized agrometeorological information at national, regional and local level through state-of-the-art technological transmission and transfer equipment.</t>
  </si>
  <si>
    <t>Decision factors/Scientific community/Farmers/Insurance companies</t>
  </si>
  <si>
    <t>maintainance &amp; network improvement costs</t>
  </si>
  <si>
    <t>damage reduction due to preventive actions</t>
  </si>
  <si>
    <t>The activities of meteorology, fundamental research, systematic and complete weather monitoring,
internat ional data exchange and integration in the World Meteorological Monitor ing System are funded from the state
budget, via the MEF budget. Addit ional funding comes from providing specif ic services in the field of meteorology,
according to the contracts signed with third parties.
The costs for basic activity (network operation and maintenance) are approximately 150.000 Euro/year, from
which 80% covered by MEF budget and 20% co-finance by the contracts signed with third parties (insurance
companies, private farmers, specialized publications, etc.).</t>
  </si>
  <si>
    <t>the monitoring practice caould be repliacted in other contexts</t>
  </si>
  <si>
    <t>DR24</t>
  </si>
  <si>
    <t>Restoration of brook systems (Beekherstel) - Brabant</t>
  </si>
  <si>
    <t>Spatial planning, water policy/structural</t>
  </si>
  <si>
    <t>Looking at water scarcity – an upcoming issue due to climate change and competition for water – brook restoration helps to increase the buffering capacity of the water system (reduction of discharge) and water conservation in surrounding land.
By replacing technological measures and control by more natural – less regulated – systems it helps to convert the water system to a state of greater self sufficiency. This means less investments for
constructions and management and thus also profit in an economic sense.</t>
  </si>
  <si>
    <t>Water authority, regional government, farmers, NGO’s</t>
  </si>
  <si>
    <t>medium-term</t>
  </si>
  <si>
    <t>Costs linked to brook restoration  and maintainance of the brook system.</t>
  </si>
  <si>
    <t>Natural control of summer droughts and winter floods. -more natural values in the brooks and on adjacent land
- less rapid discharge and thus better water conservation in the brooksystems
- a lower amplitude of seasonal shifts in ground water levels and thus less drought related problems</t>
  </si>
  <si>
    <t>landsacpe restoration, work linked to maintainance, increased touristic actractivity</t>
  </si>
  <si>
    <t>brooks ecosystem restoration</t>
  </si>
  <si>
    <t>cooperation between water authoities regional government and third parties
- transformation of land use, agriculture alone is not the leading sector anymore
- policy push through the implementation of the Water Framewrok Directive
- availability of funding.</t>
  </si>
  <si>
    <t>original landscape restoration and Drought natural control</t>
  </si>
  <si>
    <t>the practice as it is strongly depends on the regional type of landscape, but the overall idea might be adapted to other regions</t>
  </si>
  <si>
    <t>DR25</t>
  </si>
  <si>
    <t>Flexible drainage and irrigation systems - Noord Brabant</t>
  </si>
  <si>
    <t>Technological, economic/structural</t>
  </si>
  <si>
    <t>Farmers in Brabant tend to prefer low groundwater levels to allow longer periods of access to land. This drainage is controlled by the water authorities. In some regions there have been experiments in allowing farmers to steer drainage in a more flexible way, either by letting them set the drainage basis in groundwater drainage systems or setting the weir level in waterways. These experiments show that by allowing more influence, farmers tend to accept higher water levels. This is beneficial for surrounding natural areas that formerly tended to be drained because of the low groundwater levels on farm land. It also diminished dependency on irrigation form groundwater sources during dry periods.</t>
  </si>
  <si>
    <t>depending on situation, only initial costs for weirs and drainage systems</t>
  </si>
  <si>
    <t>weir construction, better management of farmland</t>
  </si>
  <si>
    <t>ecosystem restoration by increased water availability</t>
  </si>
  <si>
    <t>international regional funds</t>
  </si>
  <si>
    <t>Applicability within existing farming systems
Cooperation between water authority and farmers (‘ organisation)
Farmers are left in charge (within certain limits)</t>
  </si>
  <si>
    <t>two ways relation between water authorities and private citizens</t>
  </si>
  <si>
    <t>The measures can be applied in regions in which there is a distinct wet and dry season and where problems with a
seasonal water surplus/shortage is affecting farming practice.</t>
  </si>
  <si>
    <t>DR26</t>
  </si>
  <si>
    <t>(National) list of priorities in Water usage</t>
  </si>
  <si>
    <t>This list regulates the priorities for the distribution of freshwater based on the criteria of safety, sustainability and social and economic damage.
Priority 1 - Safety and prevention of irreversible damage
1. stability of flood defence structures
2. subsidence and settlement (peat soil and upland moors)
3. nature (related to the condition of the soil)
Priority 2 - Public facilities
1. drinking water supply
2. energy supply
Priority 3 - Small-scale, high-grade use
- temporary sprinkler irrigation of capital-intensive crops
- process water
Priority 4 - Other interests (economic considerations, also in relation to nature)
- shipping
- agriculture
- nature (provided no irreversible damage occurs)
- industry
- water recreation
- inland fishing</t>
  </si>
  <si>
    <t>Water authority, National and regional government</t>
  </si>
  <si>
    <t>Drafting costs</t>
  </si>
  <si>
    <t>Safety and prevention of irreversible damage.</t>
  </si>
  <si>
    <t>Cooperation between water authorities both in space and hierarchy.</t>
  </si>
  <si>
    <t>Gudelines for responsible use of water</t>
  </si>
  <si>
    <t>The policy guideline and the cooperation process are both applicable in other regions. Some tailoring of priorities
might be necessary</t>
  </si>
  <si>
    <t>DR27</t>
  </si>
  <si>
    <t>IRRINET</t>
  </si>
  <si>
    <t>Technological, Informational</t>
  </si>
  <si>
    <t>IRRINET is an expert system for Irrigation Scheduling, developed by the CER implementing the results of more than 50 years of research on plant/water relation and sustainable irrigation management. IRRINET is among the tools provided to the farmers in the frame of Emilia-Romagna Regional
Action Plan for Rural Development 2007-2013. The IRRINET service is freely available on Internet and provides an ‘irrigation advice’ for the main water demanding crops, combining several data sources: meteorological data from ARPA-SMR (Regional Environment Protection Agency- Department of Agro-Meteorology); soil data from the regional “Hydro-Geologic and Seismic Service”; crop parameters as defined by the CER, including the application of the most effective irrigation strategy for every crop considered.</t>
  </si>
  <si>
    <t>Farmers and Extension Services</t>
  </si>
  <si>
    <t>Medium-Term/Long-Term</t>
  </si>
  <si>
    <t>Operating and maintenance costs. The costs of the web service and of the implementation of the
CER’s researches results.</t>
  </si>
  <si>
    <t>Water Savings and more efficient crop irrigation</t>
  </si>
  <si>
    <t>Pubblic</t>
  </si>
  <si>
    <t>The key element which made this initiative successful is the simple, user friendly, informative system that has been set up for farmers to decide how much to irrigate. This visual tool is accessible for free by whoever have interest on it and is tailored for a large number of crops.</t>
  </si>
  <si>
    <t>Technological standards for information acquisition and value adding in a specific application.</t>
  </si>
  <si>
    <t>IRRINET can be easily transferred where the needed information to run the expert system are currently available. Crop
parameters, set up for the Emilia Romagna region, needs to be locally validated, or substituted by a local set of
parameters.</t>
  </si>
  <si>
    <t>HW1</t>
  </si>
  <si>
    <t>Heat Waves</t>
  </si>
  <si>
    <t>Prevention and treatment of heat damage (Vorbeugung und Behandlung von Hitzeschäden)</t>
  </si>
  <si>
    <r>
      <t xml:space="preserve">Prevention and treatment of heat damage (Vorbeugung und Behandlung von Hitzeschäden), </t>
    </r>
    <r>
      <rPr>
        <sz val="9"/>
        <rFont val="Arial"/>
        <family val="2"/>
      </rPr>
      <t>this document gives adivices about what measures to take in order to prevent the heat waves effects: it suggests what beverage and how to drink;what types of food eat and oter suggestion like cooling the body, stay indoors etc. The final part of the document tells about heat-related symptoms and diseases and their remediations</t>
    </r>
  </si>
  <si>
    <r>
      <t>Bundesministerium f</t>
    </r>
    <r>
      <rPr>
        <sz val="9"/>
        <rFont val="Arial"/>
        <family val="2"/>
      </rPr>
      <t>ü</t>
    </r>
    <r>
      <rPr>
        <sz val="9"/>
        <rFont val="Calibri"/>
        <family val="2"/>
      </rPr>
      <t>r Gesundheit (Ministry of Health)</t>
    </r>
  </si>
  <si>
    <t>Costs derived from preventive comunication measures to apply in order to reduce the heat waves risk; costs of people protection measures</t>
  </si>
  <si>
    <t>Nation</t>
  </si>
  <si>
    <t>Joint studies on heat waves situations to determine the measures to mitigate their effects on the health of people; creation of refreshed places.</t>
  </si>
  <si>
    <t>Standardisation in define all the aspects of heat waves risk management and protection measures</t>
  </si>
  <si>
    <t>HW2</t>
  </si>
  <si>
    <t>Heat Index Map on Central Institute for Meteorology and Geodynamics (ZAMG) Internet portal</t>
  </si>
  <si>
    <r>
      <t xml:space="preserve">Heat Index Map on Central Institute for Meteorology and Geodynamics (ZAMG) Internet portal, </t>
    </r>
    <r>
      <rPr>
        <sz val="9"/>
        <rFont val="Arial"/>
        <family val="2"/>
      </rPr>
      <t>the system shows daily a  heat index map over all the country. The heat index is a mathematical algorithm that combines air temperature and relative humidity of the air. It has four stress levels:                                                                                           1) no stress (green)
2) low stress (yellow)
3) high stress (orange)
4) extreme stress (red)</t>
    </r>
    <r>
      <rPr>
        <sz val="10"/>
        <rFont val="Arial"/>
        <family val="2"/>
      </rPr>
      <t xml:space="preserve">
</t>
    </r>
  </si>
  <si>
    <t>Central Institute for Meteorology and Geodynamics (ZAMG)</t>
  </si>
  <si>
    <t>Costs of the implementation of the heat waves awareness levels</t>
  </si>
  <si>
    <t>Benefits on the health of the population.</t>
  </si>
  <si>
    <t xml:space="preserve">Joint studies on heat waves situations to determine risk levels </t>
  </si>
  <si>
    <t>HW3</t>
  </si>
  <si>
    <t>BE</t>
  </si>
  <si>
    <t>Heat Health Watch System (HHWS) on Royal Meteorological Institute (RMI) internet portal</t>
  </si>
  <si>
    <r>
      <t xml:space="preserve">Heat Health Watch System (HHWS) on Royal Meteorological Institute (RMI) internet portal, </t>
    </r>
    <r>
      <rPr>
        <sz val="9"/>
        <rFont val="Arial"/>
        <family val="2"/>
      </rPr>
      <t xml:space="preserve">The Heat-Health Watch system has four levels of response based upon threshold maximum and minimum temperatures. </t>
    </r>
    <r>
      <rPr>
        <b/>
        <sz val="9"/>
        <rFont val="Arial"/>
        <family val="2"/>
      </rPr>
      <t xml:space="preserve">
</t>
    </r>
    <r>
      <rPr>
        <sz val="9"/>
        <rFont val="Arial"/>
        <family val="2"/>
      </rPr>
      <t>1)</t>
    </r>
    <r>
      <rPr>
        <b/>
        <sz val="9"/>
        <rFont val="Arial"/>
        <family val="2"/>
      </rPr>
      <t xml:space="preserve"> </t>
    </r>
    <r>
      <rPr>
        <sz val="9"/>
        <rFont val="Arial"/>
        <family val="2"/>
      </rPr>
      <t xml:space="preserve">Green level: 1/2 days Tmin &gt;16 and Tmax &gt;28 or 1 day Tmin &gt;18 and Tmax &gt;30 
2) Yellow level: 2 day mean Tmin &gt; 18,2 and Tmax &gt; 29,6 or 3 days Tmin &gt;16 and Tmax &gt;28 or 2 days Tmin &gt;18 and Tmax &gt;30 or 1 day Tmin &gt;20 and Tmax &gt;32
3) Orange level: 3 day mean Tmin &gt; 18,2 and Tmax &gt; 29,6 + ozone &gt;240(previous day) and &gt;180(current day) or 3 days Tmin &gt;18 and Tmax &gt;30 or 2 days Tmin &gt;20 and Tmax &gt;32 or 1 day Tmin &gt;22 and Tmax &gt;34 
4) Red level: 3 day mean Tmin´ &gt; 18,2 and Tmax´ &gt; 29,6 + ozone &gt;240(previous day) and &gt;240(current day) or 3 days Tmin &gt;20 and Tmax &gt;32 or 2-3 days Tmin &gt;22 and Tmax &gt;34              http://www.meteo.be/meteo/view/fr/1401103#ppt_1615502 </t>
    </r>
  </si>
  <si>
    <t>Federal Public Service (FPS) Health, Food Chain Safety and Environment in cooperation with Belgian Interregional Environment Agency and The Royal Meteorological Institute of Belgium</t>
  </si>
  <si>
    <t>from 15 May to 15-30 September each year</t>
  </si>
  <si>
    <t>Costs of the implementation of the heat waves risk levels</t>
  </si>
  <si>
    <t>HW4</t>
  </si>
  <si>
    <t>Heat Health Watch System (HHWS) on Meteorological Service of Cyprus Internet portal</t>
  </si>
  <si>
    <r>
      <t xml:space="preserve">Heat Health Watch System (HHWS) on Meteorological Service of Cyprus Internet portal, </t>
    </r>
    <r>
      <rPr>
        <sz val="9"/>
        <rFont val="Arial"/>
        <family val="2"/>
      </rPr>
      <t>the system shows a daily  heat warning map over all the country. There are four warning levels:                                                                                                                                                 0.   no warning (green)
1.   yellow level
2.   orange level
3.   red level</t>
    </r>
    <r>
      <rPr>
        <b/>
        <sz val="9"/>
        <rFont val="Arial"/>
        <family val="2"/>
      </rPr>
      <t xml:space="preserve">  </t>
    </r>
    <r>
      <rPr>
        <sz val="9"/>
        <rFont val="Arial"/>
        <family val="2"/>
      </rPr>
      <t>http://www.meteoalarm.ms.moa.gov.cy/en/index.php</t>
    </r>
  </si>
  <si>
    <t>Meteorological Service of Cyprus</t>
  </si>
  <si>
    <t>HW5</t>
  </si>
  <si>
    <t>CZ</t>
  </si>
  <si>
    <t>Integrated Warning Service System (IWSS) on Czech Hydrometeorological Institute Internet portal</t>
  </si>
  <si>
    <r>
      <t xml:space="preserve"> Integrated Warning Service System (IWSS) on Czech Hydrometeorological Institute Internet portal, </t>
    </r>
    <r>
      <rPr>
        <sz val="9"/>
        <rFont val="Arial"/>
        <family val="2"/>
      </rPr>
      <t>IWSS CHMI Warning Service is a component of Integrated Rescue System of Czech Republic which supply issuing of warning information for the territory of Czech Republic from</t>
    </r>
    <r>
      <rPr>
        <b/>
        <sz val="9"/>
        <rFont val="Arial"/>
        <family val="2"/>
      </rPr>
      <t xml:space="preserve"> </t>
    </r>
    <r>
      <rPr>
        <sz val="9"/>
        <rFont val="Arial"/>
        <family val="2"/>
      </rPr>
      <t>meteorological and hydrological risks point of view. The criteria for calling heat warning is based on maximum temperature. There are three risk levels:                                                                                                                                                   0.   no warning (green)
1.   Maximum temperature over 30 C° for 2 days (yellow)
2.   Maximum temperature over 35 C° for 1 days and more (orange)                                                           http://pocasi.chmi.cz/en/</t>
    </r>
  </si>
  <si>
    <t>Czech Hydrometeorological Institute, society</t>
  </si>
  <si>
    <t>Costs of the implementation of the heat waves risk</t>
  </si>
  <si>
    <t>HW6</t>
  </si>
  <si>
    <t>EE</t>
  </si>
  <si>
    <t>Heat Health Warning System (HHWS) on Estonian Meteorological and Hydrological Institute (EMHI) Internet portal</t>
  </si>
  <si>
    <r>
      <t>Heat health Warning System (HHWS) System on Estonian Meteorological and Hydrological Institute (EMHI) Internet portal,</t>
    </r>
    <r>
      <rPr>
        <sz val="9"/>
        <rFont val="Arial"/>
        <family val="2"/>
      </rPr>
      <t xml:space="preserve"> The criteria for calling heat warning is based on maximum temperature ( &gt;= 30 C° for 2 days and more). There are two risk levels:                                                                                                                                                                           1. Maximum temperature over 30 C° for 2 days (yellow)
2. Maximum temperature over 30 C° for 3 days and more (orange)                                                           http://www.emhi.ee/index.php?nlan=eng</t>
    </r>
  </si>
  <si>
    <t>Estonian Meteorological and Hydrological Institute (EMHI), society</t>
  </si>
  <si>
    <t>1 June - 30 September each year</t>
  </si>
  <si>
    <t>HW7</t>
  </si>
  <si>
    <t>Plan Canicule 2011</t>
  </si>
  <si>
    <r>
      <t>France - Plan Canicule 2011,</t>
    </r>
    <r>
      <rPr>
        <sz val="9"/>
        <rFont val="Arial"/>
        <family val="2"/>
      </rPr>
      <t xml:space="preserve"> Plan Canicule is a response to the heat wave of 2003. It has three levels: 
1- Seasonal Vigilance 
2- Warnings and Actions 
3-  Maximum Mobilization                                                                                                                                            Plan Canicule has five ‘piliers’ - supports:
1- Protection of those at risk in hospitals, retirement homes etc
2- Locating those at risk
3- Warning bulletins by Météo-France or Institut de veille sanitaire
4- Solidarity with those in jeopardy, examples volunteer home visits and opening up of local buildings with air conditioners
5- Inform the general public of dangers and suggest preventive measures
The plan gives also recommendations to follow in a heat wave.</t>
    </r>
  </si>
  <si>
    <t>National and local authorities, society</t>
  </si>
  <si>
    <t>By 2011</t>
  </si>
  <si>
    <t>Costs derived from preventive comunication measures to apply in order to reduce the heat waves risk (spots, comunication on press, brochures…); costs of people protection measures (access to refreshed locals, refreshed places in all the care facilities...)</t>
  </si>
  <si>
    <t>HW8</t>
  </si>
  <si>
    <t>Meteorological Watch System on Meteo France internet portal</t>
  </si>
  <si>
    <r>
      <t xml:space="preserve">Meteorological Watch System on Meteo France internet portal, </t>
    </r>
    <r>
      <rPr>
        <sz val="9"/>
        <rFont val="Arial"/>
        <family val="2"/>
      </rPr>
      <t>the French Meteorological Service Internet portal has a section in which is shown the meteorological watch map of all the country. The map is uploaded twice a day and shows informations about storms, flood, snow and heat waves. The regional specific thresholds for daily maximum and minimum temperatures correspond to the 99,5% percentile of the 3-day running mean of minimum and maximum temperature (minimum threshold between 18°C and 24°C, maximum thresholds between 31°C and 36°C).There are three risk levels:                                                                                      1) seasonal vigilance
2) warning and action (thresholds are reached within 3 days or at the beginning of the heat wave)
3) maximal mobilisation (thresholds have been reached) http://france.meteofrance.com/vigilance/Accueil</t>
    </r>
  </si>
  <si>
    <t>Meteo France, society</t>
  </si>
  <si>
    <t>1 June - 31 August each year</t>
  </si>
  <si>
    <t>HW9</t>
  </si>
  <si>
    <t>Heat Health Warning System (HHWS) on Deutscher Wetterdienst (German Meteorological Service) internet portal</t>
  </si>
  <si>
    <t>Informational</t>
  </si>
  <si>
    <r>
      <t xml:space="preserve"> Heat health Warning Sustem HHWS) on Deutscher Wetterdienst (German Meteorological Service) internet portal,</t>
    </r>
    <r>
      <rPr>
        <sz val="9"/>
        <rFont val="Arial"/>
        <family val="2"/>
      </rPr>
      <t xml:space="preserve"> each day the German Meteorological Service Internet portal has a section in which is shown the heat wave warning situation in all the country. Six levels of warning are present: No warning, Pre-warning, Weather warning, Significant weather, Severe weather, Extremely severe weather. http://www.dwd.de/hitzewarnungen
  </t>
    </r>
  </si>
  <si>
    <t>Deutscher Wetterdienst, society</t>
  </si>
  <si>
    <t>1 April - 30 September each year</t>
  </si>
  <si>
    <t>Costs of the implementation of the heat waves warning situation</t>
  </si>
  <si>
    <t xml:space="preserve">Joint studies on heat waves situations to determine warning levels </t>
  </si>
  <si>
    <t>HW10</t>
  </si>
  <si>
    <t>"Xenokrates" program</t>
  </si>
  <si>
    <r>
      <t>"Xenokrates" program,</t>
    </r>
    <r>
      <rPr>
        <sz val="9"/>
        <rFont val="Arial"/>
        <family val="2"/>
      </rPr>
      <t xml:space="preserve"> It constitutes the planning and activation basis of the governmental mechanism for the management of emergency cases resulting from natural phenomena, including heat-waves, in all levels of administration. In case of heat waves the program plans:                                                                                                                  1) Full coverage by air-conditioning units of all 
hospital rooms, “reception areas”, 
2) Ensure the abundant availability of ice, ice packs etc.
3) Regular reminding through public broadcasts to citizens to be on the alert to notify authorities of persons in need</t>
    </r>
  </si>
  <si>
    <t>National and local authorities</t>
  </si>
  <si>
    <t>Short-/Medium-term</t>
  </si>
  <si>
    <t>Costs of the implementation of the program; costs of air-conditioning installation</t>
  </si>
  <si>
    <t>Prevention of possible damages caused by heat waves</t>
  </si>
  <si>
    <t>Safety and health of people</t>
  </si>
  <si>
    <t>Joint studies on heat waves situations to determine the measures to mitigate their effects on the health of people</t>
  </si>
  <si>
    <t>HW11</t>
  </si>
  <si>
    <t>Heat Health Warning System (HHWS) on Hellenic National Meteorological Service internet portal</t>
  </si>
  <si>
    <r>
      <t xml:space="preserve">Heat health Warning System (HHWS) on Hellenic National Meteorological Service internet portal, </t>
    </r>
    <r>
      <rPr>
        <sz val="9"/>
        <rFont val="Arial"/>
        <family val="2"/>
      </rPr>
      <t>the criteria for calling heat warning is based on maximum temperature. There are four risk levels:                                                                                                   1. No danger or awareness 
2. Danger and awareness in specific weather dependent situations (39°C&lt;= Tmax &lt;= 41°C) 
3. High danger and awareness for all (42°C &lt;= Tmax &lt;= 44°C) 
4. Extreme danger and awareness for all (Tmax &gt;= 45°C) http://www.hnms.gr/hnms/english/observation/yesterday_html</t>
    </r>
  </si>
  <si>
    <t>Hellenic National Meteorological Service, society</t>
  </si>
  <si>
    <t>HW12</t>
  </si>
  <si>
    <t>Heat Health Warning System (HHWS) on Hungarian Meteorological Service Internet portal</t>
  </si>
  <si>
    <r>
      <t>Heat health Warning System (HHWS) System on Hungarian Meteorological Service Internet portal,</t>
    </r>
    <r>
      <rPr>
        <sz val="9"/>
        <rFont val="Arial"/>
        <family val="2"/>
      </rPr>
      <t xml:space="preserve"> The criteria for calling heat warning is based on daily mean temperature (&gt; 25°C). There are three risk levels:                                                                                       1. Tmean &gt; 25°C
2. Tmean &gt; 25°C for 3 days or &gt; 27°C for 1 day
3. Tmean &gt; 27°C for 3 days                                                         http://www.met.hu/hunalarm/index.php?lng=en</t>
    </r>
  </si>
  <si>
    <t>National Weather Service in co-operation with National Institute of Environmental Health</t>
  </si>
  <si>
    <t>1 May - 30 September each year</t>
  </si>
  <si>
    <t>HW13</t>
  </si>
  <si>
    <t>IE</t>
  </si>
  <si>
    <t>Heat Health Warning System (HHWS) on Irish Meteorological Service Internet portal</t>
  </si>
  <si>
    <r>
      <t>Heat health Warning System (HHWS) on Irish Meteorological Service Internet portal,</t>
    </r>
    <r>
      <rPr>
        <sz val="9"/>
        <rFont val="Arial"/>
        <family val="2"/>
      </rPr>
      <t xml:space="preserve"> The criteria for calling heat warning is based on maximum temperature. There are three risk levels:                                                                                                                               1. Maximum temperature 23-28 C° (yellow)
2. Maximum temperature 28-33 C° (orange)
3. Maximum temperature over 33 C° (red)                  http://www.met.ie/</t>
    </r>
  </si>
  <si>
    <t>Irish Meteorological Service, society</t>
  </si>
  <si>
    <t>HW14</t>
  </si>
  <si>
    <t>National surveillance system, forecast and alarm for the prevention of the effects of heat waves on people health</t>
  </si>
  <si>
    <r>
      <t xml:space="preserve">National surveillance system, forecast and alarm for the prevention of the effects of heat waves on people health, </t>
    </r>
    <r>
      <rPr>
        <sz val="9"/>
        <rFont val="Arial"/>
        <family val="2"/>
      </rPr>
      <t>The system is operational from 16 May to 15 September 2011 and allows the prediction and prevention of the effects of heat waves on health. 
It gives a bulletin for 27 Italian cities from Monday to Saturday; it underlines the weather and climate that can have a significant impact on the health of vulnerable people. This is one of the tools of surveillance, forecasting and warning of the effects of heat waves on health. The bulletins are sent to the centers identified by the local administrations for the activation, in case of need, of action plans in favor of the vulnerable population</t>
    </r>
  </si>
  <si>
    <t>Civil Protection, Rome ASL</t>
  </si>
  <si>
    <t>Costs of the implementation of the bullettin</t>
  </si>
  <si>
    <t>HW15</t>
  </si>
  <si>
    <t>Heat Waves Internet portal</t>
  </si>
  <si>
    <r>
      <t>Heat Waves Internet portal - Ministry of Health,</t>
    </r>
    <r>
      <rPr>
        <sz val="9"/>
        <rFont val="Arial"/>
        <family val="2"/>
      </rPr>
      <t xml:space="preserve"> the Internet portal gives information abuot the heat waves. There are 3 risk levels (from 0 to 3) and for each of them the Ministry suggests how to behave. It also suggests some brochures which gives some useful advices. Then it is reported, for each Italian region, the authority to turn to in case of heat waves emergency.   </t>
    </r>
  </si>
  <si>
    <t>Ministry of Health</t>
  </si>
  <si>
    <t>Costs of the implementation of the informations on the portal</t>
  </si>
  <si>
    <t>Prevention of possible damages on persons caused by heat waves</t>
  </si>
  <si>
    <t>HW16</t>
  </si>
  <si>
    <t>National Program for the prevention of heat waves effects on health - Summer 2011</t>
  </si>
  <si>
    <t>Organisational</t>
  </si>
  <si>
    <r>
      <t xml:space="preserve">National Program for the prevention of heat waves effects on health - Summer 2011, </t>
    </r>
    <r>
      <rPr>
        <sz val="9"/>
        <rFont val="Arial"/>
        <family val="2"/>
      </rPr>
      <t>Its purpose is to provide technical support to regions in the adoption of local prevention plans, to facilitate
inter-institutional coordination and integration at various levels and, finally, develop an effective system of risk communication in the country. The objectives are:                                                                                                                                                                                1- Predict in advance the arrival of a heat wave and promptly communicate the levels of alarm
2- Identify at-risk groups towards which direct priority interventions
3- Support and promote local initiatives in favor of those most at risk
4- Develop an effective communication system to provide advice and information directly to the public</t>
    </r>
  </si>
  <si>
    <t>summer 2011</t>
  </si>
  <si>
    <t>Planning costs</t>
  </si>
  <si>
    <t>Protection of the safety  of individuals and community</t>
  </si>
  <si>
    <t>HW17</t>
  </si>
  <si>
    <t xml:space="preserve">Heat Health Warning System (HHWS) </t>
  </si>
  <si>
    <r>
      <t>Heat health Warning System (HHWS) ,</t>
    </r>
    <r>
      <rPr>
        <sz val="9"/>
        <rFont val="Arial"/>
        <family val="2"/>
      </rPr>
      <t xml:space="preserve"> The criteria for calling heat warning is based on maximum temperature. There are two risk levels:                                                                                       1. 27°C &lt; Tmax &lt;= 32°C for 6 days or more 
2. Tmax &gt; 33°C for 1 day or more                                 http://lvgma.gov.lv/public/</t>
    </r>
  </si>
  <si>
    <t>Latvian environmental, geological and meteorological agency (LEGMA), society</t>
  </si>
  <si>
    <t>HW18</t>
  </si>
  <si>
    <t>LT</t>
  </si>
  <si>
    <t>Heat Health Warning System (HHWS) on Lithuanian Hydrometeorological Service Internet portal</t>
  </si>
  <si>
    <r>
      <t xml:space="preserve"> Heat health Warning System (HHWS) on Lithuanian Hydrometeorological Service Internet portal ,</t>
    </r>
    <r>
      <rPr>
        <sz val="9"/>
        <rFont val="Arial"/>
        <family val="2"/>
      </rPr>
      <t xml:space="preserve"> The criteria for calling heat warning is based on "Humidex" index. For each of the most important cities the system represents the heat index with six possible risk levels:                                                                                                                                              1. no discomfort: Humidex &lt; 27°C (dark green)
2. slight discomfort: Humidex 27° - 34° C (light green)
3. strong discomfort: Humidex 35° - 39° C (yellow)
4. strong indisposition: Humidex 40° - 45° C (light orange)
5. serious danger: Humidex 46° - 53° C. (orange)
6. death danger: Humidex &gt; 54° C. (red)                             http://www.meteo.lt/karscio_prog.php</t>
    </r>
  </si>
  <si>
    <t>Lithuanian Hydrometeorological Service under the Ministry of Environment, society</t>
  </si>
  <si>
    <t>HW19</t>
  </si>
  <si>
    <t>Heat Health Warning System (HHWS) on Malta airport Metoffice Internet portal</t>
  </si>
  <si>
    <r>
      <t>Heat health Warning System (HHWS) on Malta airport Metoffice Internet portal,</t>
    </r>
    <r>
      <rPr>
        <sz val="9"/>
        <rFont val="Arial"/>
        <family val="2"/>
      </rPr>
      <t xml:space="preserve"> The criteria for calling heat warning is based on the heat stress index. The system gives a 5-days forecast of the heat stress index of Malta. The index has four levels which correspond at four possible heat disorders for people at high risk:                                                                  - more than 55: Heatstroke highly likely with continued exposure.                                                                                - 40- 54:Sunstroke, heat cramps or heat exhaustion likely, and heat stroke possible with prolonged exposure and/or physical activity.                                                                                    - 30-39:Sunstroke, heat cramps and heat exhaustion possible with prolonged exposure and/or physical activity                                                                                                                - less than 29: Fatigue possible with prolonged exposure and/or physical activity http://www.maltairport.com/weather/page.asp?p=17148&amp;l=1</t>
    </r>
  </si>
  <si>
    <t>Meteorological Office, society</t>
  </si>
  <si>
    <t>HW20</t>
  </si>
  <si>
    <t>PL</t>
  </si>
  <si>
    <r>
      <t>Heat health Warning System (HHWS) ,</t>
    </r>
    <r>
      <rPr>
        <sz val="9"/>
        <rFont val="Arial"/>
        <family val="2"/>
      </rPr>
      <t xml:space="preserve"> The criteria for calling heat warning is minimum and maximum temperature. The levels of warnings are four:                                                                 0:   no warnings (green)
1:   30 °C &lt; Tmax = 35 °C and Tmin &lt; 18 °C for 2 days and more (yellow)
2:   30 °C &lt; Tmax = 35 °C and Tmin = 18 °C for 2 days and more (orange)
3:   Tmax&gt; 35 °C for 2 days and more (red)</t>
    </r>
  </si>
  <si>
    <t>Instytut Meteorologii i Gospodarki Wodnej (Institute of Meteorology and Water Mangement), society</t>
  </si>
  <si>
    <t>HW21</t>
  </si>
  <si>
    <t>Internet health portal</t>
  </si>
  <si>
    <r>
      <t>Internet health portal (Portal da saùde), a part of</t>
    </r>
    <r>
      <rPr>
        <sz val="9"/>
        <rFont val="Arial"/>
        <family val="2"/>
      </rPr>
      <t xml:space="preserve"> this portal is devoted to heat waves risk and specifies what measures must be taken, before and during those periods, in order to minimize the heat effects on human health.(http://www.min-saude.pt)</t>
    </r>
  </si>
  <si>
    <t>Society</t>
  </si>
  <si>
    <t>Costs of the portal creation</t>
  </si>
  <si>
    <t>HW22</t>
  </si>
  <si>
    <t>Heat health Warning System (HHWS), Warnings are based on different methodologies and regional working group decide which criteria to use. Criteria are:
1) ÍCARO index: I = deaths with heat / deaths without heat – 1 calculated when temperature &gt;= 32°C for 2 days or more;
2) maximum, minimum or sudden rise of temperature (depends on the region and time of the year); consideration of other factors like fires, ultraviolet radiation, weather stress index.                                                                                                                                         The warning levels are three:normal temperatures for the season (green); High temperatures can cause effect on health (yellow); very high temperatures can brink serious effect on health (red).</t>
  </si>
  <si>
    <t>Ministry of health (Direção-Geral da Saúde), society</t>
  </si>
  <si>
    <t>15 May - 30 September each year</t>
  </si>
  <si>
    <t>HW23</t>
  </si>
  <si>
    <r>
      <t>Heat health action plan (Plano de conting</t>
    </r>
    <r>
      <rPr>
        <sz val="9"/>
        <rFont val="Arial"/>
        <family val="2"/>
      </rPr>
      <t>ê</t>
    </r>
    <r>
      <rPr>
        <sz val="9"/>
        <rFont val="Calibri"/>
        <family val="2"/>
      </rPr>
      <t>ncia para ondas de calor) 2009</t>
    </r>
  </si>
  <si>
    <t xml:space="preserve">Heat health action plan (Plano de contingência para ondas de calor) 2009, it includes a strategy to maximize resources and prevention. The Plan is thus a strategic tool, which aims to promote the protection of health of populations against the negative effects of heat waves. To this end, this Plan is based on a forecasting system, warning and appropriate response.
</t>
  </si>
  <si>
    <t xml:space="preserve">Ministry of health, national and local authorities. </t>
  </si>
  <si>
    <t>HW24</t>
  </si>
  <si>
    <t>Heat Waves Index in Romania</t>
  </si>
  <si>
    <r>
      <t>Heat Waves Index in Romania,</t>
    </r>
    <r>
      <rPr>
        <sz val="9"/>
        <rFont val="Arial"/>
        <family val="2"/>
      </rPr>
      <t xml:space="preserve"> this index is graphically represented on the whole country and gives five possible levels of heat waves intensity:                                                          0 – 10 units/ low intensity
11 – 30 units / moderate intensity
31 – 50 units / high intensity
51 – 70 units / extreme intensity
&gt;70 units / several intensity</t>
    </r>
  </si>
  <si>
    <t>National and local authorities, stakeholders</t>
  </si>
  <si>
    <t>By 2000</t>
  </si>
  <si>
    <t>Costs of the implementation of the index</t>
  </si>
  <si>
    <t>HW25</t>
  </si>
  <si>
    <t>SK</t>
  </si>
  <si>
    <t xml:space="preserve"> Heat Health Warning System (HHWS) on Slovak Hydrometeorological Institute Internet portal</t>
  </si>
  <si>
    <r>
      <t>Heat health Warning System (HHWS) on Slovak Hydrometeorological Institute Internet portal ,</t>
    </r>
    <r>
      <rPr>
        <sz val="9"/>
        <rFont val="Arial"/>
        <family val="2"/>
      </rPr>
      <t xml:space="preserve"> The system has 4 levels of heat waves risk:                                                   0:   no warning (green)
1:   level (yellow): This phenomenon represents a potential danger to human activities.
2:   level (orange): The phenomenon represents a great danger to human activities.
3:   level (red): This phenomenon is a general threat to human activities.                                      http://www.shmu.sk/sk/?page=987</t>
    </r>
  </si>
  <si>
    <t>Slovak Hydrometeorological Institute, society</t>
  </si>
  <si>
    <t>HW26</t>
  </si>
  <si>
    <t>SI</t>
  </si>
  <si>
    <t>Awareness system on Slovenian Environment Agency internet portal</t>
  </si>
  <si>
    <r>
      <t xml:space="preserve">Awareness system on Slovenian Environment Agency internet portal, </t>
    </r>
    <r>
      <rPr>
        <sz val="9"/>
        <rFont val="Arial"/>
        <family val="2"/>
      </rPr>
      <t xml:space="preserve">the system shows daily forecasted geographical heat waves maps for the day and for the next day. It has five awareness levels:                                                                                                                    1) White:Missing, insufficient, outdated or suspicious data.
2) Green: No particular awareness of the weather is required.
3) Yellow: The weather is potentially dangerous. 
4) Orange:The weather is dangerous.  
5) Red:The weather is very dangerous.               http://meteo.arso.gov.si/met/sl/warning/
</t>
    </r>
  </si>
  <si>
    <t>Slovenian Environment Agency</t>
  </si>
  <si>
    <t>HW27</t>
  </si>
  <si>
    <t>E -Heat Waves - Spain - Heat health Warning System (HHWS) on State Agency of Meteorology (Agencia Estatal de Meteorología) internet portal</t>
  </si>
  <si>
    <r>
      <t xml:space="preserve">Heat health Warning System (HHWS) on State Agency of Meteorology (Agencia Estatal de Meteorología) internet portal, </t>
    </r>
    <r>
      <rPr>
        <sz val="9"/>
        <rFont val="Arial"/>
        <family val="2"/>
      </rPr>
      <t>each day the Spanish Meteorological Service Internet portal has a section in which is shown the heat wave warning situation in all the country. Four levels of risk are present: no risk (green); 1-2 days with heat - low risk (yellow); 3-4 days with heat - medium risk (orange); 5 and more days - high risk (red). http://www.aemet.es/es/eltiempo/prediccion/avisos</t>
    </r>
  </si>
  <si>
    <t>State Agency of Meteorology, society</t>
  </si>
  <si>
    <t>HW28</t>
  </si>
  <si>
    <t>E -Heat Waves - Spain - Heat health action plan (Plan Nacional de actuaciones preventivas de los efectos del exceso de temperaturas sobre la salud-2011)</t>
  </si>
  <si>
    <r>
      <t>Heat health action plan (Plan Nacional de actuaciones preventivas de los efectos del exceso de temperaturas sobre la salud)-2011,</t>
    </r>
    <r>
      <rPr>
        <sz val="9"/>
        <rFont val="Arial"/>
        <family val="2"/>
      </rPr>
      <t xml:space="preserve"> it plans preventive and control activities. The document divides the temperature in 3 levels and for each of them it indicates the preventive actions which should be taken.</t>
    </r>
  </si>
  <si>
    <t>HW29</t>
  </si>
  <si>
    <t>UK -Heat Waves - UK - Heat Health Watch System (HHWS) on Met Office internet portal</t>
  </si>
  <si>
    <r>
      <t xml:space="preserve">Heat Health Watch System (HHWS) on Met Office internet portal, </t>
    </r>
    <r>
      <rPr>
        <sz val="9"/>
        <rFont val="Arial"/>
        <family val="2"/>
      </rPr>
      <t>The Heat-Health Watch system comprises four levels of response based upon threshold maximum daytime and minimum night-time temperatures. These thresholds vary by region, but an average threshold temperature is 30 °C by day and 15 °C overnight. The four levels are:</t>
    </r>
    <r>
      <rPr>
        <b/>
        <sz val="9"/>
        <rFont val="Arial"/>
        <family val="2"/>
      </rPr>
      <t xml:space="preserve">
</t>
    </r>
    <r>
      <rPr>
        <sz val="9"/>
        <rFont val="Arial"/>
        <family val="2"/>
      </rPr>
      <t>1)</t>
    </r>
    <r>
      <rPr>
        <b/>
        <sz val="9"/>
        <rFont val="Arial"/>
        <family val="2"/>
      </rPr>
      <t xml:space="preserve"> </t>
    </r>
    <r>
      <rPr>
        <sz val="9"/>
        <rFont val="Arial"/>
        <family val="2"/>
      </rPr>
      <t>Summer preparedness and long-term planning: no warning required
2) Alert and readiness: Triggered as soon as the risk is 60% or above for threshold temperatures being reached in one or more regions on at least two consecutive days and the intervening night
3) Heatwave action: threshold temperatures will be reached in one or more regions
4) Emergency: heat wave is very severe or very long                   http://www.metoffice.gov.uk/weather/uk/heathealth/index.html</t>
    </r>
  </si>
  <si>
    <t>UK Met Office in association with Department of Health and Welsh Assembly, society</t>
  </si>
  <si>
    <t>from 1 June to 15 September each year</t>
  </si>
  <si>
    <t>HW30</t>
  </si>
  <si>
    <t>UK -Heat Waves - UK - Heat wave plan for England 2011</t>
  </si>
  <si>
    <r>
      <t>Heat wave plan for England 2011,</t>
    </r>
    <r>
      <rPr>
        <sz val="9"/>
        <rFont val="Arial"/>
        <family val="2"/>
      </rPr>
      <t xml:space="preserve"> The Plan's purpose is to enhance resilience in the event of a heatwave. It is an important component of overall emergency planning. The document plans protective measures such as Keep out of the sun between 11.00am and 3.00pm, Keep the own environment cool etc. It describes the heat Health Watch System and for each of the four levels of the system the plan reports the responsibilities of national and local authorities</t>
    </r>
  </si>
  <si>
    <t>FL1</t>
  </si>
  <si>
    <t>Rhine 2020</t>
  </si>
  <si>
    <t>Rhine 2020 activities of the International Commission for the Protection of the Rhine. This general plan has a spcific action devoted to flood prevention that aims to:
Reduce damage and  risks by 2020
Increase flood awareness
Improve flood warning systems 
Increase water retention
by reactivating inundation areas, maintaining and strengthening dikes and drafting maps illustrating the risks of inundation (for spatial planners).
Similar example exists also for Danube, Oder, Elbe and Moselle rivers</t>
  </si>
  <si>
    <t>2000-2020</t>
  </si>
  <si>
    <t xml:space="preserve">Direct costs of planning policies, set up and improvement of flood warning systems, </t>
  </si>
  <si>
    <t>Ecosystem improvement
Water quality improvement
Groundwater protection</t>
  </si>
  <si>
    <t>International/National funds</t>
  </si>
  <si>
    <t>Cooperation between different Member State in defining common policies in flood prevention for international basins such as Rhine</t>
  </si>
  <si>
    <t>Legal and organizational framework of the International Commission for the Protection of the Rhine can be cosidered a standard for integrated transnational river management</t>
  </si>
  <si>
    <t>Organization between different planning tools and MS policies in the basin in accordance with the European dimension.</t>
  </si>
  <si>
    <t>FL2</t>
  </si>
  <si>
    <t>Resilience Strategies for Flood Risk Management in the Netherlands</t>
  </si>
  <si>
    <t>Structural/Organizational</t>
  </si>
  <si>
    <t>A comparison is made between the current flood risk management policy in the Netherlands, which is a resistance strategy aimed at the prevention of flooding along the lower Rhine River by raising the dikes, and two alternative resilience strategies that aim at minimising the consequences of these floods, but at the same time allow some flooding. The alternative strategies rely on detention in compartments and on discharge via “green rivers”. These strategies were evaluated on their financial impacts (costs and flood damage) and on their impacts on economy, ecology and landscape, as well as on flexibility. 
It is concluded that the initial costs of the resilience strategies are high whereas the gains, a reduction of the flood risk, will only be perceivable in
the long term. On the other hand, the resilience strategies are more flexible and offer more opportunities for nature and landscape development.</t>
  </si>
  <si>
    <t>Public administration at national/regional/local level</t>
  </si>
  <si>
    <t>Calculations showed that continuation of the current strategy may result inrare but enormous flood damage.</t>
  </si>
  <si>
    <t xml:space="preserve">It is concluded that the initial costs of the resilience strategies are high whereas the gains, a reduction of the flood risk, will only be perceivable in the long term. </t>
  </si>
  <si>
    <t>Compared to the current strategy, this strategy is less likely to lead to measures or a particular arrangement of
the river area which will be regretted in the future or which will have irreversible consequences for natural and cultural heritage.</t>
  </si>
  <si>
    <t>Cover of a lot of space and changes in land use</t>
  </si>
  <si>
    <t>In comparison with the current situation the green rivers provide excellent opportunities for the development of nature areas and attractive river landscapes. Detention in compartments offers only few extra opportunities for nature.</t>
  </si>
  <si>
    <t>Possible negative impacts in housing, economic activities, agriculture, and public facilities</t>
  </si>
  <si>
    <t>ND</t>
  </si>
  <si>
    <t>Implementation of the strategy</t>
  </si>
  <si>
    <t>Planning of land use</t>
  </si>
  <si>
    <t>Publications</t>
  </si>
  <si>
    <t>FL3</t>
  </si>
  <si>
    <t>Flood Resilient City</t>
  </si>
  <si>
    <t>It is an EU-funded project which enables responsible public authorities in eight cities in North West Europe to better cope with fl oods in urban areas. This will be done through a combination of transnational cooperation and regional investments. The FloodResilienCity project aims at integrating the increasing demand for more houses and other buildings in urban areas with the increasing need for more and better fl ood risk management measures in North West European cities along rivers. The FloodResilienCity project has chosen to apply an integrated approach to sustainable fl ood risk management which has been developed and tested by the Scottish Government. This approach comprises four ‘A’s to be addressed in flood risk management plans and policies in the partner cities: Awareness, Avoidance, Alleviation and Assistance.</t>
  </si>
  <si>
    <t>EU, regional authorities</t>
  </si>
  <si>
    <t xml:space="preserve">Cost of study. Partners of the FRC project can learn from each others’ flood management and urban planning approaches, not only at the level of technological experts but even more importantly so at the level of the political decision makers and the general public. 
</t>
  </si>
  <si>
    <t>Reduce cost for protection from flood following the concepts of room for the river.</t>
  </si>
  <si>
    <t>More room for city and water resulting in multiple benefi ts and a more attractive city to work and live in.</t>
  </si>
  <si>
    <t xml:space="preserve">Integrated, adaptable and flexible solutions are needed to allow for climate uncertainty. </t>
  </si>
  <si>
    <t>The project will activate a structural change in the mindset of the politicians, professionals and public in these partner cities. That change concerns an integrated approach in their sustainable fl ood risk management policies.</t>
  </si>
  <si>
    <t>Planning, preparation of local autorities and population to deal with an emergency</t>
  </si>
  <si>
    <t>Publications, workshops, websites</t>
  </si>
  <si>
    <t>FL4</t>
  </si>
  <si>
    <t>Room for the River</t>
  </si>
  <si>
    <t>As the area available for the rivers has decreased continually during the past centuries, the rivers are confined by increasingly higher dikes and
more and more people live behind the dikes. At the same time the land behind the dikes has sunk due to settlement (soil subsidence). In addition, since it now rains harder and more frequently the rivers need to discharge a continually increasing volume of water. For this reason the government is implementing measures to increase safety by protecting the rivers region from future floods. The rivers will be given more room at a total of 39 locations. These measures jointly comprise the Room for the River Programme.</t>
  </si>
  <si>
    <t>2005-2015</t>
  </si>
  <si>
    <t>Cost estimate is made up of a number of different components. The amounts in the cost estimate are based on the price level for 2005, with use  being made of the PRI system. The following components have been distinguished: ~ Standard estimate per measure. This involves the investment costs minus the investment benefits. It includes the quantified risks at the level of particular measures. The costs involved in further implementation of the planning study phase and implementation phase have also been allowed for (this involves primarily personnel costs);
~ Project unforeseen (technical); ~ Project unforeseen (administrative choices).</t>
  </si>
  <si>
    <t>Reduction of cost from damage due to flood's events.</t>
  </si>
  <si>
    <t>Safety for people (In the most unfavourable situation a dike breach could put 4 million Dutch citizens in danger).</t>
  </si>
  <si>
    <t>In addition to safety, the Room for the River Programme is investing in environmental quality: the rivers region is being made more attractive and appealing. The region will offer more room to nature and recreation.</t>
  </si>
  <si>
    <t xml:space="preserve">Ministry of Transport, Public Works and Water Management for the programme to implement the Room for Rivers project. Infrastructure Fund, initially Infrastructure Fund for emergency overflow areas. PKB, EU subsidies and project-related proceeds.
</t>
  </si>
  <si>
    <t>Government assessement, government decision, public consultation process</t>
  </si>
  <si>
    <t>Organmization and planning of new infrastrucures and land use.</t>
  </si>
  <si>
    <t>FL5</t>
  </si>
  <si>
    <t>Internet-Based Platform HORA</t>
  </si>
  <si>
    <t>Sharing and Visualization of Information and Study</t>
  </si>
  <si>
    <r>
      <t xml:space="preserve">Internet based platform HORA </t>
    </r>
    <r>
      <rPr>
        <sz val="9"/>
        <color indexed="8"/>
        <rFont val="Calibri"/>
        <family val="2"/>
      </rPr>
      <t xml:space="preserve"> Objectives of HORA is the digital representation along the most of the rivers for three scenarios of flood with different flood recurrence period. On platform is rapresented the boundary of inundation, the disharge and waterdepth in every point.</t>
    </r>
  </si>
  <si>
    <t>Federal State</t>
  </si>
  <si>
    <t>Diffusion of information and knowledge</t>
  </si>
  <si>
    <t>Web diffusion of data</t>
  </si>
  <si>
    <t>FL6</t>
  </si>
  <si>
    <t>MUR Flood Forecasting System</t>
  </si>
  <si>
    <t>Planning/Structural</t>
  </si>
  <si>
    <r>
      <t>MUR Flood Forecasting System</t>
    </r>
    <r>
      <rPr>
        <sz val="9"/>
        <color indexed="8"/>
        <rFont val="Calibri"/>
        <family val="2"/>
      </rPr>
      <t xml:space="preserve"> It can be estimated that continuous simulation (starting each hour in the Mur flood
forecasting system case) combined with automatic data assimilation represents the actual state of the art for flood forecast modelling in meso-scale watersheds. Large
flood forecasts uncertainties can be reduced significantly also because meteorological forecasts are renewed each hour. Clearly, this technology can and should be improved in future and there exists great potential to reduce flood impacts to an acceptable level especially if forecast systems are embedded in larger IT structure for warning dissemination. The modules implemented in the Mur flood forecasting system (FFS)  is based on CONTINUOUS FLOOD FORECASTING COMBINED WITH AUTOMATIC FORECAST CORRECTION with the online meteorological network, use of meteorological forecasts, the hydrologic and hydrodynamic models, data assimilation and the automatic simulation. </t>
    </r>
  </si>
  <si>
    <t xml:space="preserve">Federal State, provinces </t>
  </si>
  <si>
    <t xml:space="preserve">Reduction of damages due to flood, </t>
  </si>
  <si>
    <t>Better use of Mur river basin</t>
  </si>
  <si>
    <t>Organization between different structure</t>
  </si>
  <si>
    <t>FL7</t>
  </si>
  <si>
    <t>Flood Programme 2016</t>
  </si>
  <si>
    <r>
      <t xml:space="preserve">Flood programme 2016 </t>
    </r>
    <r>
      <rPr>
        <sz val="9"/>
        <color theme="1"/>
        <rFont val="Calibri"/>
        <family val="2"/>
        <scheme val="minor"/>
      </rPr>
      <t>Main goals are to improve the existing or to build new flood protection measures (structural as well as non-structural) and to accelerate the making of hazards maps. There is a clear hierarchy in the implementation of flood protection measures (laid down in the Austrian water act and the hydraulic engineering assistance act) as followed: Non-structural measures have priority over structural measures; Measures in the catchment area have priority over measures at the main channel; Retention measures have priority over linear structural measures; (Near) natural methods of building have priority over methods that are less so; Area used for agriculture and forestry are not be specifically protected</t>
    </r>
  </si>
  <si>
    <t xml:space="preserve">Federal State, provinces, communities </t>
  </si>
  <si>
    <t>Reduction of damages due to flood, due to a better programmation. Based on the programme Austria invests approximately about 400 million € per year in flood protection measures</t>
  </si>
  <si>
    <t>Accelerate the making of hazards maps</t>
  </si>
  <si>
    <t>Programming</t>
  </si>
  <si>
    <t>FL8</t>
  </si>
  <si>
    <t>Guideline from the Federal Ministry of Agriculture, Forestry, Environment and Water Management (BMLFUW)</t>
  </si>
  <si>
    <r>
      <t xml:space="preserve">Guideline from the Federal Ministry of Agriculture, Forestry, Environment and Water Management (BMLFUW) </t>
    </r>
    <r>
      <rPr>
        <sz val="9"/>
        <color indexed="8"/>
        <rFont val="Calibri"/>
        <family val="2"/>
      </rPr>
      <t>The first intended step for the implementation of the Flood Directive, the Preliminary Floodrisk Assessment (PFRA), will be finalized in mid 2011 and presented to the public probably in October 2011. A technical guideline from the Federal Ministry of Agriculture, Forestry, Environment and Water Management (BMLFUW), coordinated with the Provinces about the technical requirements and contents of the following flood hazard and flood risk maps is finalized.</t>
    </r>
  </si>
  <si>
    <t>Federal Ministry of Agriculture, Forestry, Environment and Water Management</t>
  </si>
  <si>
    <t>Reduction of damages due to flood, due to a better programmation</t>
  </si>
  <si>
    <t>Make work more efficient</t>
  </si>
  <si>
    <t>Federal economic support</t>
  </si>
  <si>
    <t>FL9</t>
  </si>
  <si>
    <t>Modeling the Flash Flood Risk to Vienna and Its Subway System</t>
  </si>
  <si>
    <r>
      <rPr>
        <b/>
        <sz val="9"/>
        <color theme="1"/>
        <rFont val="Calibri"/>
        <family val="2"/>
        <scheme val="minor"/>
      </rPr>
      <t>Modeling the Flash Flood Risk to Vienna and Its Subway System</t>
    </r>
    <r>
      <rPr>
        <sz val="9"/>
        <color theme="1"/>
        <rFont val="Calibri"/>
        <family val="2"/>
        <scheme val="minor"/>
      </rPr>
      <t xml:space="preserve"> It's an interdisciplinary approach to flood risk analysis and management that was developed by investigating flood risks in the city of Vienna, Austria. The purpose of the research was to analyze different policy paths (including both flood-prevention measures and risk-sharing financial provisions) in the presence of major uncertainties. A preliminary analysis resulted in the identification of two major methodological issues that needed to be resolved, namely: • The concept of risk used in flood management varied subtly but significantly across the disciplines contributing to the assessment. • Current assessment procedures did not give a full account of uncertainties and their different types. For those reasons an approach was developed that allows the analyst: 1) to integrate the different disciplinary concepts of risk within a single interdisciplinary analysis; and 2) to take into account uncertainties in a way that not only allows their many characteristics to be distinguished but is also consistent across the component disciplines.</t>
    </r>
  </si>
  <si>
    <t>Austrian Academy of Sciences</t>
  </si>
  <si>
    <t>primary conclusion is that the implementation of a concept of risk that integrates the different technical perspectives on risk into a unified framework is feasible and yields valuable insights into the nature of the protection provided by different mitigation alternatives.</t>
  </si>
  <si>
    <t>FL10</t>
  </si>
  <si>
    <t>Private Preventive Flood Control Safeguards and Remaining Risk</t>
  </si>
  <si>
    <r>
      <t xml:space="preserve">Private Preventive Flood Control Safeguards and Remaining Risk </t>
    </r>
    <r>
      <rPr>
        <sz val="9"/>
        <color indexed="8"/>
        <rFont val="Calibri"/>
        <family val="2"/>
      </rPr>
      <t xml:space="preserve">Taking individual responsibility should start when buying land. The development of residential areas has led to land situated in areas well suited for building purposes becoming scarcer. In Austrian there's the trend to extend building land to areas potentially at risk of being flooded, as they might be the only plane lots still available. Before buying a piece of land situated in an area potentially at risk of being afflicted by natural disasters (e.g. inundation), information on potential hazards should be obtained from the municipal authorities or the official services responsible for water engineering. That’s the only way to avoid purchasing a permanent flood risk or potential damages. Speaking of assessing the risk of damage due to flood or high levels of ground water for a potential building area, very simple assessment methods are recommended: old maps and named localities, but also nature itself very often provide information on an area’s flood risk. Flood marks on existing buildings also provide information. </t>
    </r>
  </si>
  <si>
    <t>Lebensministerium</t>
  </si>
  <si>
    <t xml:space="preserve">Flood protection for residential areas and/or areas benefiting from higher protection levels will be tailored to a flood event statistically occurring every 100 years. This means a safeguard from flood, but it does not mean that events statistically occurring every 100 years cannot occur more often than that or exceed projected flood discharge levels, In the case of floods exceeding calculated flood levels, we have to reckon with inundations also in protected areas, “behind the dike ”. </t>
  </si>
  <si>
    <t>Protection of population from flood is more effective with the diffusion of knowledge.</t>
  </si>
  <si>
    <t>Environmental protection and better fruibility</t>
  </si>
  <si>
    <t>Use of a simple and effective language, distribution of information through adeguate means.</t>
  </si>
  <si>
    <t>Information of people, communication</t>
  </si>
  <si>
    <t>Publication Die Kraft des Wassers“ – Richtiger Gebäudeschutz vor Hoch- und Grundwasser 2. überarbeitete Auflage 2004 (“The Force of Water – How to protect buildings adequately from flood and high groundwater levels, 2nd revised edition 2004)</t>
  </si>
  <si>
    <t>FL11</t>
  </si>
  <si>
    <t xml:space="preserve">Vöckla: Flood Protection and Renaturation in an Urban Area </t>
  </si>
  <si>
    <r>
      <t xml:space="preserve">Vöckla: Flood protection and renaturation in an urban area </t>
    </r>
    <r>
      <rPr>
        <sz val="9"/>
        <color indexed="8"/>
        <rFont val="Calibri"/>
        <family val="2"/>
      </rPr>
      <t>The realisation of the renaturation project of the Vöckla in the middle of Vöcklabruck's urban area combines increased flood protection in the urban space with an enhancement of its recreational functions and ecological status.
Originally the Vöckla was badly built, monotone and inaccessible and protection against floods in the densely developed urban space was inadequate.
In order to effectively increase the stream discharge, the river bed of the Vöckla was widened over a large area. Through inlets, varying bank slopes and the incorporation of structural elements (groynes, wooden stakes), it was possible to create a near-natural meandering river with diverse flow patterns and low-lying accessible river banks.
The renaturated Vöckla is also to be integrated into the provincial horticultural show in 2007. For this the Vöckla is prepared extremely well.</t>
    </r>
  </si>
  <si>
    <t>Local administration, technicians</t>
  </si>
  <si>
    <t xml:space="preserve"> Construction time: March 2005 - July 2006.</t>
  </si>
  <si>
    <t>Structural construction</t>
  </si>
  <si>
    <t>Less damage from flood.</t>
  </si>
  <si>
    <t>Recreational area and better living spaces.</t>
  </si>
  <si>
    <t>protection of the environment</t>
  </si>
  <si>
    <t>Planning of building residential areas.</t>
  </si>
  <si>
    <t>FL12</t>
  </si>
  <si>
    <t xml:space="preserve">Passive Flood Protection at the Lafnitz - Natural Protection as the Best Policy </t>
  </si>
  <si>
    <r>
      <t>Passive flood protection at the Lafnitz - Natural protection as the best policy</t>
    </r>
    <r>
      <rPr>
        <sz val="9"/>
        <color theme="1"/>
        <rFont val="Calibri"/>
        <family val="2"/>
        <scheme val="minor"/>
      </rPr>
      <t xml:space="preserve"> The best flood protection can be achieved if floods can be prevented from developing in the first place. The danger of flooding can be reduced most effectively through natural retention of water in riparian forests and meadow lands, flood plains and undeveloped areas in valleys. The better the natural retention of water and seepage the lower are high-water levels further downstream. At the Lafnitz - a border river between Styria and the Burgenland - more than 200 ha of land used for agriculture was purchased and the intensity of use was decreased. A further 600 ha were conserved as potential retention areas for passive flood protection. As farmers still remain the owners of this land, burdens and disadvantages that can result from long-lasting floods were settled for the most part. This also contributes to nature's well-being. Lafnitz between Lafnitz/Neustift and Rudersdorf is a Natura 2000 protected area and one of Central Europe's most beautiful riverside areas.
</t>
    </r>
  </si>
  <si>
    <t>Structural, environmental</t>
  </si>
  <si>
    <t>Less water involved in floods.</t>
  </si>
  <si>
    <t>Better use of the land</t>
  </si>
  <si>
    <t>Purchase of agricultural land</t>
  </si>
  <si>
    <t xml:space="preserve"> In the context of a LIFE-Nature-Project in cooperation with Hungary, the stream is to be developed into a European model of a river.</t>
  </si>
  <si>
    <t>FL13</t>
  </si>
  <si>
    <t xml:space="preserve">Flood-Liesingbach: Cooperation Leads to Sustainable Solutions </t>
  </si>
  <si>
    <r>
      <t xml:space="preserve">Liesingbach: Cooperation leads to sustainable solutions </t>
    </r>
    <r>
      <rPr>
        <sz val="9"/>
        <color indexed="8"/>
        <rFont val="Calibri"/>
        <family val="2"/>
      </rPr>
      <t>In a joint project between the Vienna City Council Department 45 (Water Engineering) and 30 (Vienna Channel) and Waste Disposal Operations Simmering, the straightened Liesingbach was renaturated on a 5.3 km long section. The aims were manifold and oriented towards sustainability: Economic
optimisation of wastewater disposal, reestablishment of the ecologic functions of the stream and mprovement of protection against floods.
Cooperation was even close during planning and financing. The catalogue of measures was developed by an interdisciplinary planning team comprising ecologists, landscape planners and water engineers. Besides the city of Vienna and the Federal Ministry, other partners contributing to the overall costs of 38 million Euro included the Waste Disposal Operations Simmering and the European Union within the context of its Life- Environment Programme</t>
    </r>
  </si>
  <si>
    <t>Vienna City Council Department 45 (Water Engineering) and 30 (Vienna Channel) and Waste Disposal Operations Simmering</t>
  </si>
  <si>
    <t>Construction time: 2002 - 2005. The planning for the next stream section is already under way.</t>
  </si>
  <si>
    <t>Better water management</t>
  </si>
  <si>
    <t>Better living conditions</t>
  </si>
  <si>
    <t>protection of environment</t>
  </si>
  <si>
    <t>Organization of water management</t>
  </si>
  <si>
    <t>Publication</t>
  </si>
  <si>
    <t>FL14</t>
  </si>
  <si>
    <t xml:space="preserve">Salzach in Niedernsill: Measures for Increased Safety and a Better Living Space In the Municipality of Niedernsill </t>
  </si>
  <si>
    <r>
      <t xml:space="preserve">Salzach in Niedernsill: Measures for increased safety and a better living space </t>
    </r>
    <r>
      <rPr>
        <sz val="9"/>
        <color indexed="8"/>
        <rFont val="Calibri"/>
        <family val="2"/>
      </rPr>
      <t xml:space="preserve">In the municipality of Niedernsill (province of Salzburg) the Salzach already broke its banks already during 30-year flood events and threatened a number of settlements. The flood protection project Niedernsill aimed at protecting relevant areas against events occurring statistically every 100 years. Important planning principles included that protection against floods for local downstream residents must not deteriorate, the ecological status of the Salzach should be improved, and space for local recreation should be created.
A mix of measures was developed and partially implemented within the first stage of construction:
• Heightening of dams and walls near settled areas • Expansion of retention areas to the extent of about 70.000 m3 • Widening of the Salzach at a number of locations in order to increase the cross section for the stream discharge, and as a contribution to the renaturation. </t>
    </r>
  </si>
  <si>
    <t>Local administration</t>
  </si>
  <si>
    <t>Construction time: 2004 until approximately 2007.</t>
  </si>
  <si>
    <t>Loss of agriculture areas, new construction</t>
  </si>
  <si>
    <t>Protection of areas affected by flood</t>
  </si>
  <si>
    <t>Protection of people</t>
  </si>
  <si>
    <t>Compensating affected land owners</t>
  </si>
  <si>
    <t>FL15</t>
  </si>
  <si>
    <t>FL16</t>
  </si>
  <si>
    <t>BulgaRisk</t>
  </si>
  <si>
    <t>Bulgarisk. - is a Bulgarian-French project aiming at the integration of satellite imageries in the operational procedures of risk management in Bulgaria. The specific objectives of the project are to prepare a report on the status and the needs of the governmental institutions in Bulgaria and on the needs of geographic data during all stages of disaster management - prior, during and after their occurrence. The project also aims to demonstrate to the decision makers and to other interested parties the usefulness of satellite imageries as a source for natural hazards information and as a key instrument for their management. The project will create three data base prototypes for three pilot regions considering three types of disasters (floods, forest fires and water pollution). Experts from Danube River Basin Directorate take part in the training programme of the project.</t>
  </si>
  <si>
    <t>FL17</t>
  </si>
  <si>
    <t>HR</t>
  </si>
  <si>
    <t>Hrvatske Vode</t>
  </si>
  <si>
    <t>Structural/Non-structural/Organizational</t>
  </si>
  <si>
    <t xml:space="preserve">Hrvatske Vode conducts integrated management of Croatian water resources. More specifically some of its activites are devoted to protection from adverse effects of water includes activities and measures for flood protection, protection from ice on watercourses, protection from soil erosion and torrents, and activities and measures aimed at eliminating the consequences of such effects.  Prevention of floods and harmful effects of floodwater includes construction and maintenance of water protection structures, carrying out of protective works and flood protection measures. Flood defence may be regular and emergency. Regular, i.e. emergency flood defence is announced when the water level reaches the level determined by a flood defence plan and when further rising of the water level may be expected. </t>
  </si>
  <si>
    <t>Ecosystem improvement, Water quality improvement, 
Groundwater protection</t>
  </si>
  <si>
    <t>FL18</t>
  </si>
  <si>
    <t>Floods/storms</t>
  </si>
  <si>
    <t>DHMZ</t>
  </si>
  <si>
    <t>Non-structural/Organizational</t>
  </si>
  <si>
    <t>Meteorological and Hydrological Service of Croatia (DHMZ). It is composed by eight research and operational divisions with main task to provide meteorological, agrometeorological, climatological and hydrological information to different users in Croatia. Currently, a national-wide hydrological monitoring network consolidation project is under way, aiming at further standardization, improvement and optimisation of data collection and dissemination. Basic information on water levels and flood warnings is available for public on a redesigned webpage of Hrvatske vode (http://isite.voda.int/Default.aspx?sec=191 ), webpage of State Hydrometeorological Service (http://hidro.hr/hidro.php?id=hidro&amp;param=Podaci ), on WAP mobile phones and on teletext of Croatian Radio Television.</t>
  </si>
  <si>
    <t>FL19</t>
  </si>
  <si>
    <t>DHMZ - Civil Protection</t>
  </si>
  <si>
    <t xml:space="preserve">Meteorological and Hydrological Service of Croatia DHMZ joint activity of with the National Protection and Rescue Directorate (NPRD)  for the 
- fully preparation of architectural and engineering services construction of a new DHMZ headquarters building at the new University campus in Zagreb 
- new integrated nowcasting system over all Croatia.
</t>
  </si>
  <si>
    <t>By  2010</t>
  </si>
  <si>
    <t xml:space="preserve">Direct costs for building-up and maintain all the structures and services. </t>
  </si>
  <si>
    <t>FL20</t>
  </si>
  <si>
    <t>The Act No. 150/2010</t>
  </si>
  <si>
    <t>Structural/Non-structural</t>
  </si>
  <si>
    <t>The Act No. 150/2010 Coll. updates the Czech Water Act according to the requirements of European Flood Directive 2007/60/CE</t>
  </si>
  <si>
    <t>Direct costs for the implementation of the studies for the three phases and their future update and mintainance. With a better risk assessment an insurance mechanism is more effective on the territory. Combination of structural and non structural measures guaranties the best cost effective policy.</t>
  </si>
  <si>
    <t>Possible restrictions to urban development in highly hazardous areas</t>
  </si>
  <si>
    <t>Homogeneity of approach and governance at national level, attention paid in all three phases proposed</t>
  </si>
  <si>
    <t>Standard for hazard and risk mapping, coordination between structural and non-structural prevention measures</t>
  </si>
  <si>
    <t>As it is implementing a EU directive many choices at national level should be transferable to other countries, although actors might change in cinsideration of the internal organization of the country</t>
  </si>
  <si>
    <t>FL21</t>
  </si>
  <si>
    <t>Operational Programme Environment (OPE)</t>
  </si>
  <si>
    <t xml:space="preserve"> Operational Programme Environment (OPE)
 Between 2007 and 2013, this programme will offer almost EUR 5 billion from the Cohesion Fund and the European Regional Development Fund, and an additional EUR 300 million from the National Environmental Fund of the Czech Republic and the state budget. The Operational Programme's main goal is to protect and improve environmental quality throughout the Czech Republic. In the field of flood prevention it will finance projects for protection against floods. Priority axes will finance  1) the development and modernisation of the forecast system and the watch flood service.
2) Investment support to enhance the mapping data on flood hazards and flood risks with specified outputs at the national and regional levels.
3) The near-natural adaptation of beds located within currently developed areas in communities; the construction of polders.</t>
  </si>
  <si>
    <t>FL22</t>
  </si>
  <si>
    <t>Early Waring System. Czech Hydrometeorological Institute (CHMI)</t>
  </si>
  <si>
    <t>Early Waring System. Czech Hydrometeorological Institute (CHMI) - is responsible for the both meteorological and hydrological forecasting and warning. In the Czech Republic, Central Forecasting Office (CFO) and six Regional Forecasting Offices (RFO) have meteorological and hydrological departments cooperating closely together. The hydrological forecasting system is connected to the meteorological forecasting system. The flood forecasting system regularly provides hydrological forecast to the River Basin Authorities and other stakeholders and public them on the CHMI web site. In case of flood it informs the flood protection authorities and other participants involved in the flood protection about actual flood danger and flood development. (http://hydro.chmi.cz/hpps/)</t>
  </si>
  <si>
    <t>Public bodies, research institutes</t>
  </si>
  <si>
    <t xml:space="preserve">Direct costs for setting up and maintain the Early Warning System, training of personnel. Cost for financian applied research for improving the system. </t>
  </si>
  <si>
    <t>National/Regional funds</t>
  </si>
  <si>
    <t>Coordination between EWS and flood prevention plans</t>
  </si>
  <si>
    <t xml:space="preserve">The system has been designed on similar sytems opeartional in other european countries </t>
  </si>
  <si>
    <t>FL23</t>
  </si>
  <si>
    <t>Flood Prevention Program</t>
  </si>
  <si>
    <t>Flood Prevention program. During this programme about 75 structural flood protection measures were built in the Morava river basin by all river administrators (Morava River Board, s.e., Agricultural Water Management Authority and the Forests of the Czech Republic, s.e.). The total costs for these measures were about 1518 mill. of CZK.</t>
  </si>
  <si>
    <t>Public bodies at national/regional level</t>
  </si>
  <si>
    <t>2002-2007</t>
  </si>
  <si>
    <t>Direct costs for building the flood protection structures.  Combination of structural and non structural measures guaranties the best cost effective policy.</t>
  </si>
  <si>
    <t>Knowledge of flood risk areas trough flood risk mapping</t>
  </si>
  <si>
    <t>Standars and procedures related to integrate land use planning</t>
  </si>
  <si>
    <t>The practice is a common approach in many EU countries</t>
  </si>
  <si>
    <t>FL24</t>
  </si>
  <si>
    <t>Water Management Information Portal</t>
  </si>
  <si>
    <t>Water Management Information Portal “Water” was established by the Ministry of the Agriculture and Ministry of the Environment where the latest information about water in the Czech Republic, including floods, is available to the public. (http://voda.gov.cz/portal/cz)</t>
  </si>
  <si>
    <t>Public bodies, stakeholders, citizens</t>
  </si>
  <si>
    <t>by 2007</t>
  </si>
  <si>
    <t xml:space="preserve">Direct costs for setting up and maintain the portal. </t>
  </si>
  <si>
    <t>Awareness of citizens and stakeholders about flood events, reductions of damage and human losses caused by floods</t>
  </si>
  <si>
    <t>Link between other national initaitives such as the early warning system.</t>
  </si>
  <si>
    <t>Use of IT for sharing flood information to the general public</t>
  </si>
  <si>
    <t>The framework can be easily transferred to other countries that have alredy deployed an early warning system</t>
  </si>
  <si>
    <t>FL25</t>
  </si>
  <si>
    <t>Flood Information System</t>
  </si>
  <si>
    <t xml:space="preserve">Flood information system POVIS together withthe web service HEIS VÚV and the Digital flood management plan of the Czech Republic was established by Ministry of the Environment. This information platform has been developing since 2006 and provides now important information to flood committees and to public, runs shared databases of contacts, digital flood management plans, hydrological characteristics, flood plains, objects in flood risk and object of flood risk </t>
  </si>
  <si>
    <t>Hazard and Risk Mapping at catchment scale</t>
  </si>
  <si>
    <t>Use of IT for sharing past flood maps to the general public</t>
  </si>
  <si>
    <t xml:space="preserve">The framework can be easily transferred to other countries </t>
  </si>
  <si>
    <t>FL26</t>
  </si>
  <si>
    <t>FI</t>
  </si>
  <si>
    <t>Implementation Eudirective Preliminary Flood Risk Assessment</t>
  </si>
  <si>
    <t>Organizational/Planning</t>
  </si>
  <si>
    <t xml:space="preserve"> Preliminary Flood Risk Assessment In order to implement the EU Flood Directive Finland set a Preliminary flood risk assessment that consist in mapping and definition of flood risk areas by river basins. The Ely-centres proposal for significant flood risk areas is delivered to Ministery of agriculture and forestry (MMM) that has to confirm the significant flood risk areas and set up a Flood group (regional councils gather the partecipants to the group) to river basin, where significant risk areas exist. Preparing flood hazard maps and flood risk maps for significant risk areas is to be done with three different level of probability (High, medium, low) and the scheduling of the activity is setted.</t>
  </si>
  <si>
    <t xml:space="preserve">Ely, MMM, Regional Flood Group </t>
  </si>
  <si>
    <t>2010-2013</t>
  </si>
  <si>
    <t>Cost for experts study for the definition of the risk areas.</t>
  </si>
  <si>
    <t>Less damage due to flood</t>
  </si>
  <si>
    <t>Planning</t>
  </si>
  <si>
    <t>FL27</t>
  </si>
  <si>
    <t>Flood risk management plan In order to implement the EU Flood Directive Finland decided to preparing the flood risk management plans for river basins where significant flood risk areas exist. The ELY- centre prepares a proposal of flood risk management plans that must be processed by the Flood group. Then ELY-centre finishes the proposal for flood risk management plan and delivers the management plan to MMM after it has been processed in Flood group.</t>
  </si>
  <si>
    <t>2010-2015</t>
  </si>
  <si>
    <t>Cost for experts study for the definition of the risk management plans.</t>
  </si>
  <si>
    <t>FL28</t>
  </si>
  <si>
    <t xml:space="preserve"> Preliminary Flood Risk Assessment In order to implement the EU Flood Directive a Preliminary flood risk assessment was setted for Three River basin district that include nine river basins and northern coastal area of Bothnian Bay. The work include 10 PFRA reports and one separate report for sea flood. PFRA report include background, a description of the river basin, the flood in history, possible floods in future and flood risk, using GIS_data in flood risk estimation, flood risk areas and suggestion for significant flood risk areas.</t>
  </si>
  <si>
    <t>Job creation, use of the river basin</t>
  </si>
  <si>
    <t>Land use planning, protected area and culture heritage consideration, flood protection and use of the river basin.</t>
  </si>
  <si>
    <t>Regional funds</t>
  </si>
  <si>
    <t>FL29</t>
  </si>
  <si>
    <t>EXTREFLOOD</t>
  </si>
  <si>
    <t xml:space="preserve">Flood hazards in Finland-EXTREFLOOD - the project consist in different steps: the first is modelling and mapping of extreme floods, the second consist in producing flood scenarios and in the end is consider delivering flood information to stake holders </t>
  </si>
  <si>
    <t>Ministry of environment and seven institutions in carefully selected study regions at Uskelanjoki, Kokemäenjoki and Kyrönjoki catchments</t>
  </si>
  <si>
    <t>Cost in mapping of extreme floods and development of flood scenarios, costs in developing an interactive flood information service in the Internet</t>
  </si>
  <si>
    <t>Reduced cost for damage from floods</t>
  </si>
  <si>
    <t xml:space="preserve">Job creation, stimulated research </t>
  </si>
  <si>
    <t>Planning, implementation of web services</t>
  </si>
  <si>
    <t>FL30</t>
  </si>
  <si>
    <t>FloodMAN</t>
  </si>
  <si>
    <t>Flood hazards in Finland-FloodMAN - The main objective of this project is to develop, demonstrate and validate a prototype information system for cost effective near-real time flood forecasting, warning and management using EO data, in particular space borne Synthetic Aperture Radar data, hydrological and hydraulic models and in-situ data. The successful results of the project will benefit the operative monitoring and management of the water resources by improving the spatial quality of current information and the accuracy of forecasting models. Combining such information with risk assessment data in a distributed GIS environment is innovative and will bring the management of flooding a major step forward.</t>
  </si>
  <si>
    <t>Finnish Environment Institute</t>
  </si>
  <si>
    <t>2003-2006, updated 2010</t>
  </si>
  <si>
    <t>Cost in maintainance of the structure</t>
  </si>
  <si>
    <t>Job creation, stimulated research and tools developments</t>
  </si>
  <si>
    <t>Planning, implementation of sensor network and system for observation</t>
  </si>
  <si>
    <t>FL31</t>
  </si>
  <si>
    <t>Programmes d’Action de Prévention des Inondations (PAPI)</t>
  </si>
  <si>
    <t>Flood prevention plans - Ministry of Sustainable Development decided in 2009 to renovate the device PAPI and thus allow for the transition with the implementation of European Directive 2007/60/EC of 23 October 2007 on the assessment and management of flood risks. The implementation of this directive, transposed into French law under the law Grenelle 2, must lead by 2015 to develop management plans for flood risk (PGRI) across large districts basin and local strategies to reduce the harmful consequences of floods in the territories to significant risk of flooding. From 2015, the PAPI projects will be incorporated to implement PGRI.</t>
  </si>
  <si>
    <t>Associations, private companies, public bodies at national, regional and catchment scale</t>
  </si>
  <si>
    <t>Long-term 2002-2015</t>
  </si>
  <si>
    <t>DC: Costs for the realization of hydraulic structures and infrastructure on the territory; IC: project management, cost for setting up the non-structural measure</t>
  </si>
  <si>
    <t>Improvement of the knowledge about flooded areas through risk mapping. Actions for risk mitigation.</t>
  </si>
  <si>
    <t>Improvement of the citizens safety. Improvement of the awareness  and knowledge of local public/private bodies on flood risk</t>
  </si>
  <si>
    <t>Protection of natural  heritage</t>
  </si>
  <si>
    <t>National/Regional/Local funds. The European Development Fund (ERDF) and water agencies can also provide financing depending on their interests and their respective missions. Other funders may also be involved. Over the period 2011 - 2015, the State has committed to fund ongoing projects and new projects from the fund for the prevention of major natural hazards (FPRNM).</t>
  </si>
  <si>
    <t>Cooperation between different levels involved in the prevention program</t>
  </si>
  <si>
    <t>Planning and mapping in accordance with the EU Flood directive</t>
  </si>
  <si>
    <t>Publications, examples of application, websites (e.g. http://www.prim.net)</t>
  </si>
  <si>
    <t>FL32</t>
  </si>
  <si>
    <t>Plan de Gestion du Risque Inondation</t>
  </si>
  <si>
    <t>EC Flood Directive implementation by Law of 12 July 2010 (loi Grenelle 2) -  is the comprehensive framework for action to prevent flood risks.</t>
  </si>
  <si>
    <t xml:space="preserve">Long-term the main actions will enter into force form 2015 </t>
  </si>
  <si>
    <t>Public -  Fund for the prevention of major natural hazards (FPRNM)</t>
  </si>
  <si>
    <t>Success of PAPI projects on the same areas, hazard mapping of flood-prone areas</t>
  </si>
  <si>
    <t>FL33</t>
  </si>
  <si>
    <t>Plan de Prévention des Risques Naturels (PPR) - Inondation</t>
  </si>
  <si>
    <t>Collection of flood prevention measures - The French State developed a policy of prevention of natural risks in consultation with local communities, under the law of 2 February 1995 establishing the plans for the prevention of natural risks (PPR) in accordance with 1994 and 1996 circulars on flood prevention. This policy gives priority to the safety of persons and provides the requirement for collective or specific action, especially in the field of urban planning, construction and management of land, both in exposed areas than in areas not exposed but may contribute to worsening or create the risk. The main areas of intervention are: Runoff management; Reducing barriers to water flow; Development of floodplains; Organization of stormwater drainage; Strengthening the structure of buildings; Protection of urban areas against floods</t>
  </si>
  <si>
    <t>Long-term from 1995</t>
  </si>
  <si>
    <t>DC: Costs for the realization of hydraulic structures and infrastructure on the territory; IC: project management, cost for setting up the non-structural measure.</t>
  </si>
  <si>
    <t>Improvement of the knowledge about flooded areas trough risk mapping. Actions for risk mitigation.</t>
  </si>
  <si>
    <t>The PPR may prescribe or recommend special design (systems for reducing the penetration of water, placement above flood water level of sensitive equipment) or the provisions concerning the land use. These simple measures, if implemented, can significantly reduce the damage caused by floods.</t>
  </si>
  <si>
    <t>FL34</t>
  </si>
  <si>
    <t>Plan Submersions Rapides</t>
  </si>
  <si>
    <t>Coastal Flooding -Flash floods -This good practice presents the approach outlined by the State to ensure human safety in areas prone to sudden flood phenomena: coastal flooding, floods resulting from dam breaks and flash floods or urban runoff or not. The objective of the rapid sinking Plan (ESP) is to encourage the various territories to build projects for the prevention of risks from coastal flooding, flooding from runoff or flash floods and failures of river embankments or sea.
This plan anticipates the implementation of future national strategy for managing flood risk framework set under the Act on national commitment to the environment (LENE). It also responds to the will of the legislator to see everyone contribute, by its conduct, to civil security.</t>
  </si>
  <si>
    <t>Citizens, associations, private companies, public bodies at national, regional and catchment scale</t>
  </si>
  <si>
    <t>FL35</t>
  </si>
  <si>
    <t>SCHAPI</t>
  </si>
  <si>
    <t>Early Warning System for Flood prediction - 22 flood forecasting services (SPC) have been established with the aim of moving from flood announcement to flood forecasting. A technical service center, the SCHAPI, was created with the mission to coordinate flood forecasting at the national level and provide technical support to SPC.  The aim of this system is to give public authorities of all levels (national, departmental, municipal, a state of the situation and forecasts as reliable and accurate as possible to enable them to anticipate the developments of floods and to ensure the best conditions in the preparation and management of a crisis. At the same time, the purpose of this system is to issue information  on the flood risk to media and, as a result, to population.</t>
  </si>
  <si>
    <t>Costs for setting-up mantain and manage the EWS</t>
  </si>
  <si>
    <t>Possible coordination between EWS and flood prevention plans</t>
  </si>
  <si>
    <t>The strucure of SHAPI can be transferred to other countries and adapted to fit the legal/technical framework</t>
  </si>
  <si>
    <t>FL36</t>
  </si>
  <si>
    <t>BarDigues</t>
  </si>
  <si>
    <t>BarDigues - the database of dams and dikes. This unique database contains general information on books, technical and administrative data. Beyond the initial identification of the hydraulic works, it is a tracking tool works for government services in their supervisory duties. It is now reserved for state services. Some of the information will be soon be made ​​public. It will be possible to identify particular geographical dikes and dams. Today more than 7000 km of dykes were identified in Bardigues</t>
  </si>
  <si>
    <t>Costs for setting-up mantain and manage the Database</t>
  </si>
  <si>
    <t>Improvement of the knowledge about dykes and dams useful for risk mapping. Actions for risk mitigation.</t>
  </si>
  <si>
    <t>Kowledge and identification of dams and dykes across the Country</t>
  </si>
  <si>
    <t>The strucure of BarDigues can be transferred to other countries and adapted to fit the legal/technical framework</t>
  </si>
  <si>
    <t>FL37</t>
  </si>
  <si>
    <t>PATOUH</t>
  </si>
  <si>
    <t>PATOUH - pole of technical support for hydraulics works.  The policy for the safety of dams has been reinforced by the circular of August 6, 2003 asking the police department of water to:
1. identify dams involving public security, ie those whose failure is likely to endanger people.
2. to develop a system for dams and dykes safety control.</t>
  </si>
  <si>
    <t xml:space="preserve">Costs for inspecting the safety of dams </t>
  </si>
  <si>
    <t>The strucure of this good practice can be transferred to other countries and adapted to fit the legal/technical framework</t>
  </si>
  <si>
    <t>FL38</t>
  </si>
  <si>
    <t>Integrated, adaptable and flexible solutions are needed to allow for climate uncertainty</t>
  </si>
  <si>
    <t>FL39</t>
  </si>
  <si>
    <t>Flood Risk Management Plans</t>
  </si>
  <si>
    <t>Establishment of Flood Risk Management Plans in Germany - General Principles and Recommendations Implementation of Directive 2007/60/EC of the European Parliament and of the Council on the assessment and management of flood risks (EU Floods Directive) is underway. The German Länder (federal states) are making preparations to  raw up flood risk management plans (FRM plans).</t>
  </si>
  <si>
    <t>Planning and minimization of the cost in implementation of the "Floods Directive". Optimization of the integrational process.</t>
  </si>
  <si>
    <t>Reduction of potential damage from floods.</t>
  </si>
  <si>
    <t>Discuss a joint national modus operandi / need for harmonisation at national level in regard to drawing up the FRM plans. Define regional / Länder-specific peculiarities and unavoidable differences or rather Länder-specific peculiarities and to discuss possible compromises with a view to finding a common position, and discuss unanswered questions with regard to the need to coordinate and conform to the Directive, and to put together information on these issues in a joint position paper.</t>
  </si>
  <si>
    <t>Standardisation of screening procedures when there is a need to apply a new directive into a preexisting legal/technical framework .</t>
  </si>
  <si>
    <t>FL40</t>
  </si>
  <si>
    <t>Rhine 2020 activities of the International Commission for the Protection of the Rhine.
This general plan has a spcific action devoted to flood prevention that aims to:
Reduce damage and  risks by 2020
Increase flood awareness
Improve flood warning systems 
Increase water retention
by reactivating inundation areas, maintaining and strengthening dikes and drafting maps illustrating the risks of inundation (for spatial planners).
Similar example exists also for Oder, Elbe and Moselle rivers</t>
  </si>
  <si>
    <t>FL41</t>
  </si>
  <si>
    <t>Baden–Württemberg</t>
  </si>
  <si>
    <t xml:space="preserve">Flood protection and flood damage mitigation practices and policies of the water resource administration, Federal State of Baden–Württemberg. 
The main objectives are to reduce the damaging effects of flood events and to prevent flood damages by integrated co-operation of many different partners of administration and society. These issues are tackled by
• the management of flood endangered areas and catchment areas by mapping flood hazard, by defining planning and legal tools for safeguarding of the flood-endangered areas against high-class land use.
• Technical Flood Protection: Construction of dams, dykes and water retention basins, river improvement and flood-proofing measures according to the present risk potential.
•Flood Damage Prevention: a) Flood proofing constructions, Adaptation of construction type and equipment of buildings according to the flood risk –"living with the flood"; b) Drawing-up flood alarming- and action plans
•Financial prevention by means of savings and insurances
</t>
  </si>
  <si>
    <t>Local authorities, stakeholders, society</t>
  </si>
  <si>
    <t>Direct costs of planning policies, set up and improvement of flood warning systems. Direct costs of setting up techical flood protection</t>
  </si>
  <si>
    <t>Implementation of land-use policies that accounts for flood prone areas. Definition of up-to-date flood-proofing measures and Flood warning systems</t>
  </si>
  <si>
    <t>Definition of a unique framework that accounts for different aspects of local flood prevention from land use planning measures to flood warning systems</t>
  </si>
  <si>
    <t>FL42</t>
  </si>
  <si>
    <t xml:space="preserve">local EWS </t>
  </si>
  <si>
    <t>Flood forecasting center for medium and small catchments in upper Rhine and Danube rivers</t>
  </si>
  <si>
    <t>Maintainance of the EWS system includin monitoring system</t>
  </si>
  <si>
    <t>Regional for the monitoring system</t>
  </si>
  <si>
    <t>This system toghter with some examples in Italy can costitute a reference for implementing flood forecating systems in small and medium mountainous catchments</t>
  </si>
  <si>
    <t>FL43</t>
  </si>
  <si>
    <t>Rhine Floods Emergency Association (HWNG)</t>
  </si>
  <si>
    <t>The Rhine Floods Emergency Association (HWNG). Association of municipalities, cities and community groups in the Middle and Lower Rhine to represent together their interests for a better flood protection. The association represents a community of solidarity, whose members commit themselves to mutual assistance. HWNG Rhine closely  cooperates also with Dutch municipalities. The HWNG was in the drafting of the Action Plan promoted by IPCR (see good practive #2) involved as non-governmental organization. It supports the objectives of the plan and calls for: 
- Streamlining of existing plans; 
- Appropriate land use: reduction of soil sealing, restoration of rivers and floodplains
- Optimizing the Flood warning systems and prediction models with respect to longer warning times and more accurate predictions
- Mutual solidarity actions during and after floods</t>
  </si>
  <si>
    <t>Local authorities, general public</t>
  </si>
  <si>
    <t>Direct costs for setting up and maintain the community network. Direct costs for financial assistance of flood victims</t>
  </si>
  <si>
    <t>Mitigation of damage and human losses caused by floods</t>
  </si>
  <si>
    <t>Regional/Local funds</t>
  </si>
  <si>
    <t>Ability of building-up a network based on a real collaboration and solidarity between local communities. Involvment in Regional/National policies definition</t>
  </si>
  <si>
    <t>This system together with other examples of "Resilien Cities and Communities" costitute a reference for a community based involvment in flood prevention</t>
  </si>
  <si>
    <t>FL44</t>
  </si>
  <si>
    <t>FL45</t>
  </si>
  <si>
    <t>XENOKRATIS</t>
  </si>
  <si>
    <t>FL46</t>
  </si>
  <si>
    <t>Tizsa Valley Flood Management</t>
  </si>
  <si>
    <t xml:space="preserve">New approach in sustainable flood management in the Tisza Valley. The purpose of the study is to identify possible interventions to raise flood safety, with measure from abroad and inside the area analaysed. Example of measures from abroad are the enanchement of flood retention upstream, both natural and structural, the afforestating processes and catchment flood management in international environment. </t>
  </si>
  <si>
    <t xml:space="preserve">Local authorities, stakeholders, society </t>
  </si>
  <si>
    <t>By  2008</t>
  </si>
  <si>
    <t>Cost of implementation and planning of the measure</t>
  </si>
  <si>
    <t>Land use adaptation to risk; flood crest reduction and protection against 1 in 1000 yrs floods.</t>
  </si>
  <si>
    <t>Improvement of living condition of the population affected. Regional development</t>
  </si>
  <si>
    <t>Changes  in  forestry patterns,  improvement of flood bed capacity reduction</t>
  </si>
  <si>
    <t>International cooperation to realize catchment flood management in international environment.</t>
  </si>
  <si>
    <t xml:space="preserve">Standardisation in match improving flood conveyance capacity, flood detention with measure such as afforestation and catchment flood management in international environment. </t>
  </si>
  <si>
    <t>FL47</t>
  </si>
  <si>
    <t>UNECE Varsarhelyi Plan</t>
  </si>
  <si>
    <t>Instrumental</t>
  </si>
  <si>
    <t>The new Varsarhelyi Plan, In 2000 a team
of experts (hydrologic engineers, flood prevention experts, ecologists, agriculture experts) was
formed and began to elaborate a plan for flood control, which had to be based on innovative ideas,
i.e. 'the dykes cannot grow up to the sky'. The team came up with a draft framework in 2001, which
basically stated that emergency reservoirs should be created along the Tisza beyond the dykes. A
draft plan was formed for a series of 14 reservoirs, which later became 32.</t>
  </si>
  <si>
    <t xml:space="preserve">National/local authorities, stakeholders, society </t>
  </si>
  <si>
    <t>Cost of implementation and planning of the measure for river management</t>
  </si>
  <si>
    <t>After the implementation of the Vásárhelyi Plan, flood risks to more than 1 million residents living on the flood plain of the River Tisza and economic and cultural assets
accumulated there will drop to one third of the current risks.</t>
  </si>
  <si>
    <t>Governament of reservoirs that are surrounded by dykes and water in- and outflow as well as water level are regulated by sluices.</t>
  </si>
  <si>
    <t>‘The New Vásárhelyi Plan’ is under continuous development. It is important to stress, that there has
been a general shift in focus from the original single aim of flood prevention to now a much broader
complex number of aims</t>
  </si>
  <si>
    <t>Standard in management of river water.</t>
  </si>
  <si>
    <t>FL48</t>
  </si>
  <si>
    <t>IRELAN</t>
  </si>
  <si>
    <t>Legislative/Organizational/Operative</t>
  </si>
  <si>
    <t>Action Plan on Flood Prevention for Tisza River the document discuss about principles of river system's planning to prevent flood event, the strategies and the selection of structural and nonstructural measures for the flood management</t>
  </si>
  <si>
    <t>Short-/Medium- and Long-term</t>
  </si>
  <si>
    <t>By  2003</t>
  </si>
  <si>
    <t>Evaluation of cost of new structures, operational teams and working to reduce risk.</t>
  </si>
  <si>
    <t>Evaluation of costs with and without planning. Evaluation of money loss for damage caused by flooding</t>
  </si>
  <si>
    <t>The improvement of the ecological situation is integrated into the Action Plan in order to compensate for the ecological deficits of the past. Contributions of water management, spatial planning, nature protection, agriculture and forestry is required.</t>
  </si>
  <si>
    <t xml:space="preserve">The implementation of the Action Plan is supported by a three years R&amp;D project on the engineering and scientific bases of flood risk assessment, development of new methods of flood frequency and risk estimation and modelling. </t>
  </si>
  <si>
    <t>The changes in the societal and environmental attitudes to flood control are analysed and assessed, and the relations between flood plain development and reasonable risk is cleared, with special regard to the importance of the floodplains from the ecological and quality of life points of view. The studies envisaged under the project would thus explore the statistical regularities of flood occurrence, predict on this basis their expected behaviour and support by more reliable parameters revised design-flood specifications, improving thus the cost-effectiveness of flood control.</t>
  </si>
  <si>
    <t>FL49</t>
  </si>
  <si>
    <t>Flood Hazard and Risk Mapping 2010</t>
  </si>
  <si>
    <t>D.Lgs. 23 febbraio 2010 n. 49
Europan Flood Directive 2007/60/CE implementation (10G0071)
The decree implements the EFD in three phases:preliminary risk evaluation including past floods description, hazard &amp; risk mapping; plans for risk management addressing prevention, protection and preparedness including EWS</t>
  </si>
  <si>
    <t>by 2015</t>
  </si>
  <si>
    <t>FL50</t>
  </si>
  <si>
    <t>Basin Plans 2006</t>
  </si>
  <si>
    <t>D.Lgs. 3 aprile 2006, n. 152 Environmental Regulation - this law elaborates in one text all previous laws regarding environment including flood protection in terms of designing a clear chain of responsibility in implementing the different measures and plans, as well as addressing the connections between the different planning tools implemented by the competent authorities (basin plans, emergency plans, water management plans, water quality plans) enconpasing the national, regional and local scale (provinces and municipalities) and the interaction with the european dimension. A cost benefit analysis is proposed as a tool for structural measures prioritization, this taking into account the economic use of water and the impact of different plans for flood prevention on economy and environment.</t>
  </si>
  <si>
    <t>Direct costs for the implementation of the studies for the three phases and their future update and mintainance.  Cost benefit analysis for structural prevention measures prioritization should optimize investments and help funds allocation.</t>
  </si>
  <si>
    <t>Improved knowledge of risk, safety of life and property and environment</t>
  </si>
  <si>
    <t>Coordination of flood prevention measures with plans for environmental protection</t>
  </si>
  <si>
    <t>Standards for cost benefit analysis includin environmental impacts</t>
  </si>
  <si>
    <t>Organization between different planning tools in a  basin in accordance with the European dimension</t>
  </si>
  <si>
    <t>FL51</t>
  </si>
  <si>
    <t>EWS 2004</t>
  </si>
  <si>
    <t>DPCM 27 Febbio 2004 operational indications for the National, Regional, Local Early Warning System. The law distingushes between real time and deferred time identifying the actors interveening in one or the other phase. Prevention actions are mainly identified in deferred time in order to reduce the resudual risk. Realtime actions are devoted to the management of the residual risk in order to minimize impacts of flooding on lives and goods. The distributed organization of the functional centres coordinated by the national department of civil protection so that the EWS is coordinated at national level and reaches the local level as well. The Decree introduces also static and dynbamic lamination plans for the reservoirs that have an impact on flood wave  mitication and flood prevention.</t>
  </si>
  <si>
    <t>FL52</t>
  </si>
  <si>
    <t>Region/Municipality Coordination 2010</t>
  </si>
  <si>
    <t>Three points identify the Valle d'Aosta Region as a good practice in its capability of preventing and mitigating flood impacts:
1. definition of a coordinating protocol amongst different bodies dealing with early warning at regional and local level.
2. the production of an information document describing warning procedeures for the Majors that have the responsibility of implementing and activation flood emergency plans
3. the organization of a discussion table grouping representatives of the bodies issuing the warnings (technitians) and municipal representatives with the aim of harminizing local and regional procedures with constant confrontation.</t>
  </si>
  <si>
    <t>public bodies</t>
  </si>
  <si>
    <t>by 2010</t>
  </si>
  <si>
    <t>Increased coordination between national, regioanl and local level</t>
  </si>
  <si>
    <t xml:space="preserve">Preparation and training </t>
  </si>
  <si>
    <t>An organizational example to link across scales</t>
  </si>
  <si>
    <t>FL53</t>
  </si>
  <si>
    <t>PAI Idrogeological Risk Plans 2000</t>
  </si>
  <si>
    <t>D.P.C.M. 29 settembre 1998 imposes the identification of areas exposed at different levels of risk, identifying and defining risk classes in homogeneous way at national level (risk indicators). In high and very high risk areas constraints are identied and imposed with the final objective of reducin the risk locally and globally. Differnt techniques such as land use regualtion for runoff control.</t>
  </si>
  <si>
    <t>by 2001</t>
  </si>
  <si>
    <t>FL54</t>
  </si>
  <si>
    <t>Micro Vulnerability 2007</t>
  </si>
  <si>
    <t>Guidelines on how to reduce vulnerability of buildings  in areas prone to flooding. Practical building instruction to reduce damages in buildings in flood prone areas.</t>
  </si>
  <si>
    <t>Ongoing</t>
  </si>
  <si>
    <t>Indirect economic benefits due to reductions of damage caused by floods.</t>
  </si>
  <si>
    <t>Safety of property</t>
  </si>
  <si>
    <t>Guidelines for building codes</t>
  </si>
  <si>
    <t>Guidelines can be applied in other contexts</t>
  </si>
  <si>
    <t>FL55</t>
  </si>
  <si>
    <t>EU Flood Directive Implementation</t>
  </si>
  <si>
    <t>Screening regulatory Impact Analysis - Floods Directive [Office of Public Works]  The purpose of the document is to set out the options and procedures for transposing Directive 2007/60/EC of 23 October 2007 on the assessment and management of flood risks - the “Floods Directive”, into Irish law. The document outlines the administrative and operational issues, including the costs, benefits, risks and impacts associated with the transposition process. In advance of finalising the Screening Regulatory Impact Analysis, the OPW will engage in a wide-ranging consultative process, which will invite comments on all aspects of the document from all major stakeholders and the general public.</t>
  </si>
  <si>
    <t xml:space="preserve">National/local authorities, stakeholders </t>
  </si>
  <si>
    <t>Planning and minimization of the cost in implementation of the "Floods Directive"</t>
  </si>
  <si>
    <t>Drawing principles to reduce potential damage from floods.</t>
  </si>
  <si>
    <t>Environmental protection and biodiversity conservation, reduction in the cost of flood risk management and flood damage over time, and increased sustainability and resilience in relation to the adverse effects of climate change</t>
  </si>
  <si>
    <t>The optimum stakeholder engagement processes shall be identified with respect to the implementation of the Directive. Opportunities for co-ordination with a parallel process for the Water Framework Directive will be assessed and agreed through the reciprocal representation and /or bi-lateral meetings at national level, and subsequently implemented through the appropriate Water Framework Directive co-ordination group. The preliminary flood risk assessment, flood maps and flood risk management plans will be made available to the public through the OPW and flood mapping websites, with reporting and access as required also provided through the EU Commission</t>
  </si>
  <si>
    <t>FL56</t>
  </si>
  <si>
    <t>Review of National Flood Policy</t>
  </si>
  <si>
    <t>Review of national flood policy 
The focus of the review is on clarifying the roles and responsibilities of the various stakeholders and to establish effective policy for the future management of flood risk in Ireland. The Report set out recommendations on policy, organisation and direction of work to provide a holistic and effective State response to the risks arising from flooding in the future. Important conclusions and recommendations regarding sustainable flood prevention, protection and mitigation included in the most recent best practices paper are:
• Flood strategy should cover the entire river basin area and promote the coordinated development, management and conservation of actions regarding water,
land and related resources.
• A river basin flood risk management plan should be based on an integrated approach covering all relevant aspects of water management, physical planning,
land use, agriculture, transport and urban development, nature conservation, at all levels (national, regional and local).
• Interdisciplinary cooperation regarding all phases of risk management: risk assessment, mitigation
planning and implementation of measures.</t>
  </si>
  <si>
    <t>National/local authorities, social housing organisations, water companies, other public/private organizations</t>
  </si>
  <si>
    <t>By 2008</t>
  </si>
  <si>
    <t>Minimization of damages caused by flood.</t>
  </si>
  <si>
    <t>Description of the mechanism of Insurance</t>
  </si>
  <si>
    <t xml:space="preserve">Difficult in cooperation between all structure involved, difficult in information exchange, definition of financial resources. </t>
  </si>
  <si>
    <t>Standards and guidelines for reviewing national flood risk management policies</t>
  </si>
  <si>
    <t>FL57</t>
  </si>
  <si>
    <t>Guidelines for Planning Authorities</t>
  </si>
  <si>
    <t>The Planning System and Flood Risk Management - Guidelines for Planning Authorities. These guidelines require the planning system at national, regional and local levels to:
• Avoid development in areas at risk of flooding, particularly floodplains, unless there are proven wider sustainability grounds that justify appropriate development and where the flood risk can be reduced or managed to an acceptable level without increasing flood risk elsewhere;
• Adopt a sequential approach to flood risk management when assessing the location for new development based on avoidance, reduction and mitigation of flood risk; and 
• Incorporate flood risk assessment into the process of making decisions on planning applications and planning appeals.</t>
  </si>
  <si>
    <t>Ensure that all new or refurbished buildings in high flood-risk areas are flood-resistant or resilient. Removal of the right to connect surface water drainage of new developments to the sewerage system.</t>
  </si>
  <si>
    <t>Standards for planning and construction techniques for new buildings; codes for definition of risk.</t>
  </si>
  <si>
    <t>FL58</t>
  </si>
  <si>
    <t>Lee Catchment Flood Risk Assessment and Management Study.</t>
  </si>
  <si>
    <t>Lee Catchment Flood Risk Assessment and Management Study.
The Lee CFRAMS is one of three pilot studies being carried out to meet the requirements of the EU Floods Directive which was introduced on the 26 November 2007. The study will focus on urban areas known to have experienced flooding in the past and areas subject to significant development pressure both now and in the future. The project aims at publishing a Catchment Flood Risk Management Plan (CFRMP). This plan will define the levels of existing and future flood risk in the Lee Catchment and set out how this will be managed both now and into the future.</t>
  </si>
  <si>
    <t>Local/regional public bodies, planners, technicians, citizens</t>
  </si>
  <si>
    <t>Direct costs for the implementation of the study and its future update and mintainance.  Cost benefit analysis for structural prevention measures prioritization should optimize investments and help funds allocation.</t>
  </si>
  <si>
    <t>Local funds</t>
  </si>
  <si>
    <t>data sharing policies and interoperability, horizontal communication amongs the different actors</t>
  </si>
  <si>
    <t>Organization between different planning tools in a  basin</t>
  </si>
  <si>
    <t>FL59</t>
  </si>
  <si>
    <t>Flood Mapping</t>
  </si>
  <si>
    <t>Flood Hazard Mapping Programme. 
Flood hazard maps are used to indicate areas of land or property that have historically been flooded or that are considered to be at risk from flooding. Development of websites where the user can find information on:
1) Historic flood mapping .
2) Predictive flood mapping is the mapping of flood levels and extents that are predicted to occur for a given single or range of selected frequencies (such as, a 1% or 1-in-100 year return period). Predictive flood maps are produced using a range of techniques, such as hydraulic and hydrological modelling, detailed channel and floodplain surveying.
OPW are producing predictive flood maps for the country on a catchment-by-catchment basis under phase 2 of the Flood Hazard Mapping Programme. Results are available on the www.floodmaps.ie website from 2008, with more parts of the country added from then until 2013.</t>
  </si>
  <si>
    <t>by 2008</t>
  </si>
  <si>
    <t>Reductions of damage and human losses caused by floods. Increased awareness of flood risk and better knowledge of flood risk areas</t>
  </si>
  <si>
    <t>homogeneity of approach and governance at national level, attention paid in all three phases proposed</t>
  </si>
  <si>
    <t>FL60</t>
  </si>
  <si>
    <t>FL61</t>
  </si>
  <si>
    <t>NO</t>
  </si>
  <si>
    <t>Pluvial Floods</t>
  </si>
  <si>
    <t xml:space="preserve">Flood Risk Management Plans (FRMP) for Pluvial Floods
The aims of the practice is  to develop a sustainable urban drainage systems (SUDS) with the implementation of measures when new houses or infrastructure are being built and old are being renovated. The work also consider the need of making new surface water conveyance routes in existing residential areas, and want to develop legislation required to make water come through with a minimum damage. This legislation is still not implemented. Given the aims or the framework in the FRMP, it is up to the cities to choose the practical and socially acceptable solutions (Pasche, 2009). NVE will follow up the local land use plans and make sure they include the mitigation strategies needed to meet the possible effect of CC and urbanisation on the risk of inundation after pluvial flooding. In the FRMP we will suggest cooperation between the Norwegian Meteorological Office, the municipalities and NVE to get good estimates for future precipitation and runoff.
</t>
  </si>
  <si>
    <t>NVE, Norwegian Meteorological Office, municipalities</t>
  </si>
  <si>
    <t>Direct costs for the implementation of the studies and their future update and maintainance.  Combination of structural and non structural measures costs.</t>
  </si>
  <si>
    <t>National/Municipal funds</t>
  </si>
  <si>
    <t>Horizontal liks between local planning tools and flood risk mapping</t>
  </si>
  <si>
    <t>FL62</t>
  </si>
  <si>
    <t>Use of Susceptibility Maps and Preliminary Risk Analysis in Hazard Management</t>
  </si>
  <si>
    <t>The use of susceptibility maps and preliminary risk analysis in Hazard management
The aims of the work will be to define risk management plans starting from susceptibility maps that set a preliminary risk through the combination of hazard maps and risk classification. This preliminary risk assessment need to be confirmed after the stakeholder consultation. Risk based on 4 receptor groups 1) People (inhabitants per adres (SSB)) 2) Economy (Economic value (GAB)) 3) Environment (IPPC) 4) Cultural heritage (askeladden NIKU)</t>
  </si>
  <si>
    <t>NVE</t>
  </si>
  <si>
    <t xml:space="preserve">Direct costs for the implementation of the studies and their future update and maintainance.  </t>
  </si>
  <si>
    <t>Coarse mapping and evaluation of possible hazard zones at municipal scale. In development areas hazard must identified, together with requirements or restrictions to insure sufficient safety for buildings.</t>
  </si>
  <si>
    <t>FL63</t>
  </si>
  <si>
    <t>Local Prevention Policies</t>
  </si>
  <si>
    <t>Organizational/Technical</t>
  </si>
  <si>
    <t>Policies of flash flood prevention at local scale - Pilot sites in southern Poland. 
These policies develops along three main lines:
- Development of a local flood warning system
- Improvement of inhabitant knowledge and awareness
- Preparation of local flood mitigation plans in small towns</t>
  </si>
  <si>
    <t>Local authorities, stakeholders, citizens</t>
  </si>
  <si>
    <t>Cost of dissemination and involvment of local community in the process of designig and fitting the praticeh to the local needs</t>
  </si>
  <si>
    <t>Improving citizens' flood awareness and reduction of potential damage from floods</t>
  </si>
  <si>
    <t>Environmental protection and biodiversity conservation</t>
  </si>
  <si>
    <t>National/Local funds</t>
  </si>
  <si>
    <t>To conceive and disseminate procedures and measures for raising citizens awareness. Involvment of local authorities and citizens in the mitigationa and preventio plan preparation</t>
  </si>
  <si>
    <t>Approaches based on the public involvement in the definition of local prevention plans</t>
  </si>
  <si>
    <t>Workshops for transferring knowledge  and  information to representatives of key organisations/institutions</t>
  </si>
  <si>
    <t>FL64</t>
  </si>
  <si>
    <t>Flash Flood Pilot Project</t>
  </si>
  <si>
    <t>Implementation of a Flash Flood Warning System for Inhabitants and Users of Flood Plain Areas in the Kłodzko Valley, Poland  being performed as part of the project “Forward ntegration of Flood Warning in Areas Prone to Flash Floods” (WMO&amp;GWP Associated Program of Flood Management Project). The aim of this component of the APFM project, in the local dimension, is to improve the operation of the existing local flash flood warning system (known in Polish as LSOP), viewed as part of a broader flood damage mitigation plan.</t>
  </si>
  <si>
    <t>Cost of flood monitoring system, included station maintainance and technician staff.</t>
  </si>
  <si>
    <t>Reduce potential damage from floods</t>
  </si>
  <si>
    <t>To conceive, prepare and test, in IMGW  (Institute of Meteorology and Water Management) practice, procedures for preparation and provision of measuring data and meteorological forecasts for the Klodzko Valley</t>
  </si>
  <si>
    <t xml:space="preserve">Standardisation of  weather forecast evaluation, warnings and messages formulation and comunications to people </t>
  </si>
  <si>
    <t>The strucure of local warining system can be transferred to other countries and adapted to fit the legal/technical framework</t>
  </si>
  <si>
    <t>FL65</t>
  </si>
  <si>
    <t>Hydrometeorological Education</t>
  </si>
  <si>
    <t>Social/Organizational</t>
  </si>
  <si>
    <t xml:space="preserve">Center for Hydrological and Meteorological Education in IMGW (Poland Institute for Meteorology and Water Management)
The center is devote to the provision of workshops an lectures for administration and other entities in hydrology, meteorology, water management issues, data base and GIS solutions( for example flood hazard and flood risk maps), crisis management and  public participation.
</t>
  </si>
  <si>
    <t>Direct costs of the organization of workshops</t>
  </si>
  <si>
    <t xml:space="preserve">Improving flood awareness of local authorities and other entities </t>
  </si>
  <si>
    <t>National Fund for Environment and Water Management</t>
  </si>
  <si>
    <t>To prepare in IMGW  (Institute of Meteorology and Water Management) guidelines for preparation and provision of workshops</t>
  </si>
  <si>
    <t>Approaches based on the involvement of local authorities in the definition of local prevention plans</t>
  </si>
  <si>
    <t>FL66</t>
  </si>
  <si>
    <t>Topic Schools for Stakeholders</t>
  </si>
  <si>
    <t xml:space="preserve">Organization of Schools  by IMGW each year
-on disaster risk management with wide participation of the crisis management centers, research units, fire departments 
-on water management issues with wide participation fro water administration bodies and research units
</t>
  </si>
  <si>
    <t>Local authorities, stakeholders, research units, citizens</t>
  </si>
  <si>
    <t>FL67</t>
  </si>
  <si>
    <t>Office for Local Government Collaboration</t>
  </si>
  <si>
    <t xml:space="preserve">Office for Local Government Collaboration in IMGW. Main tasks are
• Improvement of collaboration between IMGW and local authorities on the flooding issues 
• Organizing series of meetings between IMGW and local governments with the aim to exchanging experiences 
• Collaborating with other IMGW organizational units in preparing informational materials as well as in line of Institute services and products attractive to local governments
</t>
  </si>
  <si>
    <t xml:space="preserve">Direct costs of the organization of workshops, meetings  </t>
  </si>
  <si>
    <t>FL68</t>
  </si>
  <si>
    <t>Education for Media</t>
  </si>
  <si>
    <t>Education for media. Workshops and discussion with media experts on how to use “user friendly” definitions in information provided to the public and  general overview of IMGW activities as National Meteo Hydrological Service.</t>
  </si>
  <si>
    <t xml:space="preserve">National authorities </t>
  </si>
  <si>
    <t>by 2003</t>
  </si>
  <si>
    <t>Direct costs of the organization of workshops, meetings and dissemination matherials</t>
  </si>
  <si>
    <t xml:space="preserve">Improving the communication skills of media before, during and after flood events </t>
  </si>
  <si>
    <t>High societal impact in improving citizens awareness of floods</t>
  </si>
  <si>
    <t>Prepare in IMGW  (Institute of Meteorology and Water Management) guidelines and good practice on flood warning and communication disseminated by local media</t>
  </si>
  <si>
    <t>FL69</t>
  </si>
  <si>
    <t>Education at School</t>
  </si>
  <si>
    <t>Preparation of the educational materials for teachers for use during lessons at school  with the general objective on how to prepare for flood, basic information and tests  for children</t>
  </si>
  <si>
    <t>Direct costs of the organization of workshops for teachers, meetings and dissemination matherials</t>
  </si>
  <si>
    <t>Improving the children and joung people awareness to floods</t>
  </si>
  <si>
    <t>Prepare in IMGW  (Institute of Meteorology and Water Management) guidelines and educational materials</t>
  </si>
  <si>
    <t>FL70</t>
  </si>
  <si>
    <t>Dam-Break Flood Risk Management: An Integrated Project</t>
  </si>
  <si>
    <t>Dam-Break flood risk management. An integrated project. Effective dam risk management and mitigation have become a high priority of organizations concerned with valley safety as well as with civil protection procedures against  floods. For this particular type of risk, dam structural safety has been the focus of almost all mitigation actions. However, most of the potential damages and losses will occur along the downstream valleys. Past events show this evidence and recent dam safety legislation includes some procedures related to the downstream effects of a dam failure. An effective mitigation of possible hazards due to a dam accident or incident clearly imposes an integrated risk management including both the dam or internal risk control and the valley or external protection.</t>
  </si>
  <si>
    <t>By  1994</t>
  </si>
  <si>
    <t>Land use adaptation to risk; protection against break.</t>
  </si>
  <si>
    <t>Protection of environment from accident</t>
  </si>
  <si>
    <t>Public perception and participation</t>
  </si>
  <si>
    <t xml:space="preserve">Planning </t>
  </si>
  <si>
    <t>FL71</t>
  </si>
  <si>
    <t>National Strategy for the Management of the Flood Risk</t>
  </si>
  <si>
    <t>National Strategy for the Management of the Flood Risk
This strategy address issues such as integrated flood risk management considering also land management and urban development, environment protection including forestry and agriculture, protection of the transport infrastructure, tourist areas, and individual protection. Its impementation considers three different level:
• National Programme for prevention, protection and decreasing of flood effects – national level;
• Flood Risk Management Plan - basin level;
• Plans for flood protection – basin/county/ city/ communal level, according with existing specific regulation in emergency situations domain.
Legal Ref - GD 1854/2005</t>
  </si>
  <si>
    <t>Increase in life quality through diminishing of flood related damages</t>
  </si>
  <si>
    <t>Decrease the impact on ecological systems through risk management measures</t>
  </si>
  <si>
    <t>Standard for hazard and risk mapping (e.g.use of EC EXCIMAP Guidelines for good practices for risk mapping). Cooperation between countries in flood risk decreasing for transboundary rivers in the context of international regulation (Danube river and Tisza river).Coordination between structural and non-structural prevention measures</t>
  </si>
  <si>
    <t>FL72</t>
  </si>
  <si>
    <t>National Programme for Prevention, Protection and Decreasing of Flood Effects</t>
  </si>
  <si>
    <t>National Programme for prevention, protection and decreasing of flood effects
This programme is part of the National Strategy for the Management of Flood Risk and considers:
1) Elaboration of guidelines for the management of hydrographic basins (according to the National Water Law) - deadline: 22 December, 2009
2) Romania’s compliance as EU member state to the 2007/60/EC EU Directive reffering to the assessment and flood risk management.
Legal Reference - GD no. 1309/2005 for implementation of the: National Plan for prevention, protection and mitigation of flood effects</t>
  </si>
  <si>
    <t>Direct costs for the implementation of the studies for the three phases of the EU  Flood directive and their future update and mintainance. With a better risk assessment an insurance mechanism is more effective on the territory. Combination of structural and non structural measures guaranties the best cost effective policy.</t>
  </si>
  <si>
    <t>FL73</t>
  </si>
  <si>
    <t>Flood Risk Management Plan - Basin Level</t>
  </si>
  <si>
    <t xml:space="preserve">Flood Risk Management Plan - basin level
This programme is part of the National Strategy for the Management of Flood Risk </t>
  </si>
  <si>
    <t>Standards for cost benefit analysis including environmental impacts</t>
  </si>
  <si>
    <t>FL74</t>
  </si>
  <si>
    <t>DESWAT - Early Warning System</t>
  </si>
  <si>
    <t>DESWAT (DESTRUCTIVE WATER) is an Early Warning System with automated collection of hydro-meteorological data and forecasting of the water flows in the hydrometric sections distributed across Romania.</t>
  </si>
  <si>
    <t>European/National funds</t>
  </si>
  <si>
    <t>Standard for Early warning systems operational in europe</t>
  </si>
  <si>
    <t>FL75</t>
  </si>
  <si>
    <t>Flood Prevention and Preparedness in Timiş County</t>
  </si>
  <si>
    <t xml:space="preserve">Flood prevention and preparedness in Timiş County Romania. This program considers several aspects related to flood prevention: 
• Creating the regional and cross-border procedures for preventing and acting in case of flood
• Creating a Regional and cross-border Center for Prevention and Intervention in Case of Disaster – Flood
• Creating the legal proceedings for the Center; acquisition of materials, equipments, hiring the employees (Total amount of acquisition: 564.202 EURO)
• Training for specialists and volunteers in emergency
 • Mapping of the region (past flood event mapping, flood risk mapping, assets mapping)
</t>
  </si>
  <si>
    <t>Direct costs for the implementation of the studies (e.g. mapping)  and future update and mintainance.  Cost benefit analysis for structural prevention measures prioritization should optimize investments and help funds allocation.</t>
  </si>
  <si>
    <t>standards for cost benefit analysis including environmental impacts</t>
  </si>
  <si>
    <t>Organization between different planning tools in a  basin in accordance with the European dimension. Special focus on cross-border issues</t>
  </si>
  <si>
    <t>FL76</t>
  </si>
  <si>
    <t>Flood Protection</t>
  </si>
  <si>
    <t xml:space="preserve"> Act No. 666/2004 Coll. on flood protection
Preventive measures for protection against floods</t>
  </si>
  <si>
    <t>FL77</t>
  </si>
  <si>
    <t>Flood Protection Programme by 2010</t>
  </si>
  <si>
    <t>Slovak Government Resolution N°31/2000 adopted „Flood Protection Programme by 2010". Updated after floods in 2002, setting priorities for protection of areas with higher density of inhabitants and those of economic importance (Bratislava, Banská Bystrica and Prešov). Updated „Flood Protection Programme by 2010“ was approved by the Slovak Government Resolution N°25/2003. Protection measures were focused on one hand upon implementation of technical measures and adjustments directly at watercourses, as well as upon measures in river basins to slow down water discharged from the river basin to watercourses. River basin administrators are responsible for implementing flood protection measures. the Flood Protection Programme by 2010 has being fulfilled in a very limited rate, the Government Resolution N°892/2005 discuss the realistic possibilities for its accomplishment in the future (till 2015)</t>
  </si>
  <si>
    <t>by 2000</t>
  </si>
  <si>
    <t>Guidelines for structural prevention measures</t>
  </si>
  <si>
    <t>FL78</t>
  </si>
  <si>
    <t>POVAPSYS  - Early Warning System</t>
  </si>
  <si>
    <t>POVAPSYS. Flood Warning and Forecasting System that allow of hydrometeorological flood forecasting for approximately 100 locations, and warnings notifications on possible flood danger for endangered areas, or a river as a whole. The system can cooperate with similar systems working in neighbouring countries providing required background materials and data from the area of flood protection</t>
  </si>
  <si>
    <t>FL79</t>
  </si>
  <si>
    <t>Local Prevention of Floods</t>
  </si>
  <si>
    <t xml:space="preserve">Strategy of the association of towns and communities of slovakia (ZMOS) on prevention and defense of towns and villages against floods
A key starting point of the proposed strategy is a description of flood causes and systematic measures from an expert point of view. This can enable to save financial resources and to maintain sustainability of measures, resulting from implementation of the strategy. The new approach is based on restoring of water retention capacity of sub-basin and decreasing erosion processes in the territory of municipality.
</t>
  </si>
  <si>
    <t>Public bodies,  technicians, privates</t>
  </si>
  <si>
    <t>Preparation and training for local technicians</t>
  </si>
  <si>
    <t>Example of local action that should be coordinated with higher levels of Flood Risk Management Policies</t>
  </si>
  <si>
    <t>FL80</t>
  </si>
  <si>
    <t>Upgrading the System for Monitoring and Analysing the State of the Water Environment in Slovenia</t>
  </si>
  <si>
    <t>Upgrading the system for monitoring and analysing the state of the water environment in Slovenia The purpose of the project is to increase the capacity of the Environmental Agency of the Republic of Slovenia to monitor, examine and forecast water cycle factors. The particular important is balanced spatial planning and thus improved water management and the setting up of representative grids of measuring points for evaluating the state of water bodies. The protection of human health and life against the consequences of natural disasters (protection against floods and droughts) is another very important aspect, which should be based on correct and timely meteorological and hydrological forecasts and the provision of data in real time.</t>
  </si>
  <si>
    <t>FL81</t>
  </si>
  <si>
    <t>EU Flood Directive</t>
  </si>
  <si>
    <t xml:space="preserve">Real Decreto 903/2010, de 9 de julio, de evaluación y gestión de riesgos de inundación. The purpose of the document is to set out the options and procedures for transposing Directive 2007/60/EC of 23 October 2007 on the assessment and management of flood risks in Spain. This directive' aim is to introduce new tools and practices based on hazard and risk cartography.             The regulation deal with preliminary assessment of flood risks, hazard and risk maps, management plans of inondation risk, coordination between actors and all public authorities. </t>
  </si>
  <si>
    <t>Cost of implementation and planning of the "Floods Directive"</t>
  </si>
  <si>
    <t>Integration of this regulation with  existing "Comites de Autoridades Competentes" and Civil Protection organization and rules. Integration with existing hydraulic politic in each catchments and integration with urban and territorial plans.</t>
  </si>
  <si>
    <t>Standardisation in define all the aspects included in the directive to adapt them to national and local regulations.</t>
  </si>
  <si>
    <t>FL82</t>
  </si>
  <si>
    <t xml:space="preserve">SNCZI </t>
  </si>
  <si>
    <t>Sistema Nacional de Cartografía de Zonas Inundables (SNCZI), is an instrument for the management of flood risk prevention, for planning and for administrative transparency. SNCZI provides carthographic information on flooded areas and a web application allow to all people interested to view over maps and aerial photographs studies of Dominio Público Hidráulico (DPH) and flood hazard maps nationwide.</t>
  </si>
  <si>
    <t>Cost of implementation and maintainance of service.</t>
  </si>
  <si>
    <t>Cheap exchange of information, avoid of duplication of studies</t>
  </si>
  <si>
    <t>Protection of sensible areas at risk</t>
  </si>
  <si>
    <t>Updating of information. Mainteinance and improvment of the system.</t>
  </si>
  <si>
    <t>Standard on sharing information</t>
  </si>
  <si>
    <t>FL83</t>
  </si>
  <si>
    <t xml:space="preserve">PATRICOVA </t>
  </si>
  <si>
    <t xml:space="preserve">Plan de Accion territorial de Caracter Sectorial sobre prevencion de Riesgo de Inundacion en la Comunitad Valenciana (PATRICOVA) Represents a full document about historical events analysis, evaluation of flood impacts, study of actual situation, studies to reduce impacts, structural works, implementation  programmes and other important topics with the aim of map and reduce flood risk.
</t>
  </si>
  <si>
    <t>By  2000</t>
  </si>
  <si>
    <t>Protection of individuals and community</t>
  </si>
  <si>
    <t>Hydrological and forestal preservation means attention for river and forestal environment and natural habitat of animals and vegetation.</t>
  </si>
  <si>
    <t>Implementation of all the measure studied and approved.</t>
  </si>
  <si>
    <t>Standard in organize all information to achieve the goal of a risk tolerated.</t>
  </si>
  <si>
    <t>FL84</t>
  </si>
  <si>
    <t>Inuncat</t>
  </si>
  <si>
    <t>PLAN INUNCAT- Catalonia is a plan to define the organization and procedures to face flood events. It's consider the delimitation of areas subjectd to flood risk and hazard, the organization of intervention gruops, plans of action at municipal scale, operative plans of intervention groups, define operational phases and emergency responses.</t>
  </si>
  <si>
    <t>Public administration of Catalonia, private entities</t>
  </si>
  <si>
    <t>Evaluation of cost of new structures and works constructed to reduce risk.</t>
  </si>
  <si>
    <t>Reduction of damage caused by flood events</t>
  </si>
  <si>
    <t>Update of maps, diffusion and clearness of information for population, organization for operative teams, improvmetn of prediction mechanism.</t>
  </si>
  <si>
    <t>Standard in relationship between risk maps studies and information and operational actions in prediction and emergency phases.</t>
  </si>
  <si>
    <t>FL85</t>
  </si>
  <si>
    <t>SE</t>
  </si>
  <si>
    <t>European Flood Response Capacity</t>
  </si>
  <si>
    <t>European Flood Response Capacity - Cooperation between the Swedish Civil Contingencies Agency (MSB) and Finland's crisis Management centre (CMC). The project consist in the setting of 2 km light weight barriers, designed to reinforce existing structure and to protect objects valuable for the community. Maps and electronic equipment can be produced and shared.</t>
  </si>
  <si>
    <t>National authorities, MSB, CMC</t>
  </si>
  <si>
    <t>Two years</t>
  </si>
  <si>
    <t>By January 2010</t>
  </si>
  <si>
    <t>Team of 18 people working, cost of two boats and equipment.</t>
  </si>
  <si>
    <t>Cooperation between EU Com and OCHA/FCSS, training of people</t>
  </si>
  <si>
    <t>Measure of control of sensitive place.</t>
  </si>
  <si>
    <t>International workshop for floods experts, October 2009 at MSB Revinge College</t>
  </si>
  <si>
    <t>FL86</t>
  </si>
  <si>
    <t>SMHI</t>
  </si>
  <si>
    <t>SMHI - the Swedish Meteorological and Hydrological Institute - government agency which sits under the Ministry of the Environment and uses meteorological, hydrological and oceanographic expertise to provide public services, the private sector and the general public with important decisionmaking tools relating to the weather, water and climate.It's an organisation of Meteorology and hydrology services that work as a single  and this structure has facilitated consistent singlesource information for public services such as emergency responders.</t>
  </si>
  <si>
    <t>FL87</t>
  </si>
  <si>
    <t>Pitt Review</t>
  </si>
  <si>
    <t>Structural/Organizational/Social/Legislative/Technical</t>
  </si>
  <si>
    <t>FLOOD REVIEW , June 2008 [Sir Michael Pitt] Complete analysis of the system of flood risk prediction, prevention, mitigation and reparation, with the definition of 92 Recommendations, of wich more than half about prevention. Some principles related to flood prevention are:                                                                     1-  Cooperation between Met Office and Envirnomental Agency, that should work together, through a joint centre, to improve their technical capability toforecast, model and warn against all sources of flooding.                                                    2-  Avoid development in risk areas through planning permission  and Building Regulations, that should be revised to ensure that all new or refurbished buildings in high flood-risk areas are flood resistant or resilient                                                                  3 - Defra (Department for Environment, Food and Rural Affair), the Environment Agency and Natural England should work with partners to establish a programme through Catchment Flood Management Plans and Shoreline Management Plans to achieve greater working with natural processes.                                                                                                                                                           4 - DEFRA should work with Ofwat (The Water Services Regulation Authority) and the water industry to explore how appropriate risk-based standards for public sewerage systems can be achieved.                                                          5-The Met Office and Environment Agency should issue joint warnings and impact information on severe weather and flooding emergencies to responder organisations and the public                                                                                6-  Planning and dislocation for the use of temporary defence (sandbags..)                                                                                   7 - The Environment Agency should make relevant flood visualisation data, held in electronic map format, available online to Gold and Silver Commands.</t>
  </si>
  <si>
    <t>Envirnomental  Agency, MET Office, DEFRA, OFWAT,  local authorities, social housing organisations, water companies  and other Public and Private organization</t>
  </si>
  <si>
    <t>People are highly involved (i.e. through flood kit, linkable website..)</t>
  </si>
  <si>
    <t>FL88</t>
  </si>
  <si>
    <t>Flood and Water Management Act 2010</t>
  </si>
  <si>
    <t>FLOOD and WATER MANAGEMENT ACT 2010  Define principles for national flood and coastal erosion risk management strategy for England and Wales. Define local flood risk management strategies for England and Wales, and establish mode of co-operation and exchange of information.  Instituting of "Regional Flood and Coastal Committees". Give indication about sustainable drainage, reservoirs, infrastructures, water use, flood resistance in building regulations, social tariffs and other.</t>
  </si>
  <si>
    <t>Environmental  Agency, national/local authorities</t>
  </si>
  <si>
    <t>By 2010</t>
  </si>
  <si>
    <t>Cost for instituting of "Regional Flood and Coastal Committees"</t>
  </si>
  <si>
    <t>Job creation, safety of life, improvement of indiividual and community quality of life</t>
  </si>
  <si>
    <t>Standard in cooperation between different level and different stucture</t>
  </si>
  <si>
    <t>FL89</t>
  </si>
  <si>
    <t>Integrated Urban Drainage Scheme Project</t>
  </si>
  <si>
    <t xml:space="preserve">Integrated Urban Drainage (IUD) Pilot Scheme Fifteen pilot studies were initiated by DEFRA (under the "Making Space for Water" programme) to develop good practice guidelines and inform new policy direction with the aim of "reduce flood risk in urban drainage systems and improve urban water quailty". </t>
  </si>
  <si>
    <t>DEFRA, local authorities</t>
  </si>
  <si>
    <t>Cost for project management and implementation</t>
  </si>
  <si>
    <t>The need for strategic planning as this can identify opportunities for ‘economies of scale"</t>
  </si>
  <si>
    <t>Improvement of water quality and water management for people that live in urban areas</t>
  </si>
  <si>
    <t>Re-organization of urban areas drainage systems</t>
  </si>
  <si>
    <t xml:space="preserve">Requirements for organisations to share relevant information to enable better risk assessments to be produced. </t>
  </si>
  <si>
    <t>The experience gained will be used to develop guidance for the production of Surface Management Plans</t>
  </si>
  <si>
    <t>FL90</t>
  </si>
  <si>
    <t xml:space="preserve">Leed City  Management Working Group </t>
  </si>
  <si>
    <t>Structural/Organizational/Technical</t>
  </si>
  <si>
    <t xml:space="preserve">Leed City Council Water Asset Management Working Group centralize the maintenance of Leeds City Council's watercourses through a process of identifying and recording their location and condition and thereby developing a maintenance regime accordingly. </t>
  </si>
  <si>
    <t xml:space="preserve">Leed City Council </t>
  </si>
  <si>
    <t>2007 - on going</t>
  </si>
  <si>
    <t>Water Asset Management Working Group has a budget of approximativel 1 milion pound per annum</t>
  </si>
  <si>
    <t>Reduce impact of flood</t>
  </si>
  <si>
    <t>Safety of life, recruiting additional land drainage staff</t>
  </si>
  <si>
    <t>Performing a fortnightly pre-emptive clearance of drainage hotspots, inspection of culverts with CCTV and recording location and condition.</t>
  </si>
  <si>
    <t>Standards for risk assessment of hazardous bodies of water</t>
  </si>
  <si>
    <t>FL91</t>
  </si>
  <si>
    <t>FL92</t>
  </si>
  <si>
    <t>Education for Schools</t>
  </si>
  <si>
    <t xml:space="preserve">Education material for schools. The mterial provide answers and information about different question about floods. All the info is shared through - Basic information  material (publication, leaflets), Websites,
Role-plays, Education and training  for teachers.All education  material available at    www.msb.se/skola
</t>
  </si>
  <si>
    <t>National and local schools</t>
  </si>
  <si>
    <t>National Funds</t>
  </si>
  <si>
    <t>Material preparation</t>
  </si>
  <si>
    <t>Approaches based on the involvement of teachers and children in the flood awareness process</t>
  </si>
  <si>
    <t>FL93</t>
  </si>
  <si>
    <t>Cologne - Flood awareness campaign</t>
  </si>
  <si>
    <t>Flood walk and flood cycle path in Cologne: example of public relation. To point out flood problems in the City of Cologne signposted
a flood walk in the old town and a flood cycle path along the
river Rhine. At different stops information boards explain facts
and problems of floods in Cologne.</t>
  </si>
  <si>
    <t>Citizens, stakeholders at local and city level</t>
  </si>
  <si>
    <t>Medium/Short term</t>
  </si>
  <si>
    <t>2007 on going</t>
  </si>
  <si>
    <t>Direct costs of the organization of the campaign</t>
  </si>
  <si>
    <t>Improving flood awareness of citizens and other stakeholders</t>
  </si>
  <si>
    <t>Material for campaign preparation</t>
  </si>
  <si>
    <t>Approaches based on the involvement of citizens in the flood awareness process</t>
  </si>
  <si>
    <t>FL94</t>
  </si>
  <si>
    <t>Hochwassernotgemeinschaft Rhein - Flood Award</t>
  </si>
  <si>
    <t>A community of flood affected municipalities and private persons offered a Flood Award to sensitize the general public for flood problems. Last year the competition had as it’s motto “ the flood will come ” What to do? Your ideas are asked!. A school class from Saarburg won the first prize with their flood pictures. These pictures were published to the 10-year-anniversary of the “Hochwassernotgemeinschaft” as a poster.</t>
  </si>
  <si>
    <t>Direct costs of the campaing</t>
  </si>
  <si>
    <t>FL95</t>
  </si>
  <si>
    <t>Flood awareness campaign</t>
  </si>
  <si>
    <t>Campaigns can take many forms but must be well thought out and repeated annually over a number of years. The Environment Agency, just after it was created in 1996 set out a 10-year awareness campaign, principally following the steps outlined above;
- Raise awareness to the risk of communities at risk from floods.
- General Public to accept that they are at risk
- Need to take action on receipt on flood forecasts.
At the end of each campaign research was undertaken to establish if the aims of the campaign where successful and to help identify the following years activities. Literature can also be used to educate and raise awareness, and can be produced in many formats.</t>
  </si>
  <si>
    <t>1996-2006</t>
  </si>
  <si>
    <t>FL96</t>
  </si>
  <si>
    <t>Training Courses at Environmental Agency</t>
  </si>
  <si>
    <t>National training courses have been developed andb are used by the Environment Agency covering the different roles undertaken by its employees during a flood event.
Examples are:
- Introduction to Flood Forecasting &amp; Warning
- National Duty Officer Training
- Flood Warning Duty Officer Training
- Foundation Degree in Flood Defence.</t>
  </si>
  <si>
    <t>Costs of the organization of the courses</t>
  </si>
  <si>
    <t xml:space="preserve">Improving the communication skills of flood fogerescating operators  during and after flood events </t>
  </si>
  <si>
    <t>Safety of life, confidence in the flood forecasting system alerts</t>
  </si>
  <si>
    <t>Direct costs of the training course</t>
  </si>
  <si>
    <t>FL97</t>
  </si>
  <si>
    <t>EWS - Coastal Flooding</t>
  </si>
  <si>
    <t>EWS for coastal flooding in Emilia-Romagna Region</t>
  </si>
  <si>
    <t>Integration with national EWS</t>
  </si>
  <si>
    <t>Similar models are applied in other countris</t>
  </si>
  <si>
    <t>FL98</t>
  </si>
  <si>
    <t xml:space="preserve">IT </t>
  </si>
  <si>
    <t>Vademecum - Risk awareness</t>
  </si>
  <si>
    <t>Training of the general public on what to do in case of crisis available during ordinary conditions to prepare people to the event and explain them how to act in a useful way in facing the emergency. A vademecum is provided on the civil protection website (http://www.protezionecivile.it) : a page provides the general public with some general information, e.g. what to keep always available.</t>
  </si>
  <si>
    <t>Citizens, general public</t>
  </si>
  <si>
    <t>Short/Medium term</t>
  </si>
  <si>
    <t>by 2005</t>
  </si>
  <si>
    <t>FL99</t>
  </si>
  <si>
    <t>Coastal Flood Plain Restoration – Frieston Shore, The Wash, England</t>
  </si>
  <si>
    <t>This is an is example of a managed re-alignment scheme used where it is the best engineering option to reduce flood risk; it has the side effect of increasing biodiversity. The techniques demonstrated here are transferable to other situations requiring mitigation.
The work was to provide a 1:200 year level of defence to over 80,000Ha of low lying fen land, many villages and the town of Boston. Before work started the flood banks were in varying states of repair and offered different levels of protection. A Flood Risk strategy was developed for the area after extensive monitoring and modelling of the site.</t>
  </si>
  <si>
    <t>Medium term</t>
  </si>
  <si>
    <t>Direct cost of coastal defence</t>
  </si>
  <si>
    <t>Improving coastal safety</t>
  </si>
  <si>
    <t xml:space="preserve">Safety of life, buildings </t>
  </si>
  <si>
    <t>National/ EU Funds</t>
  </si>
  <si>
    <t>Direct costs of the infrastructures</t>
  </si>
  <si>
    <t>Land use planning</t>
  </si>
  <si>
    <t>FL100</t>
  </si>
  <si>
    <t xml:space="preserve">UK </t>
  </si>
  <si>
    <t>Preliminar Flood Risk Assessment</t>
  </si>
  <si>
    <t>The Preliminary Assessment Report is a broadscale and strategic assessment of flood risk across the county so that Oxfordshire County Council can answer the question: "where is local flood risk significant?" This should inform the location of Flood Risk Areas, for which more detailed Flood Risk and Flood Hazard Mapping and Flood Risk Management Plans will be needed in the future. It is an initial screening exercise and is based on readily available information, such as existing Strategic Flood Risk Assessments (SFRAs), Catchment Flood Management Plans (CFMPs) and consideration of past and possible future flooding.</t>
  </si>
  <si>
    <t>2011 on going</t>
  </si>
  <si>
    <t xml:space="preserve">Cost of study. </t>
  </si>
  <si>
    <t>National/Local Funds</t>
  </si>
  <si>
    <t>Example of Preliminar Flood Risk Assessment</t>
  </si>
  <si>
    <t>FL101</t>
  </si>
  <si>
    <t>National Assessment of Flood Risk</t>
  </si>
  <si>
    <t xml:space="preserve">National </t>
  </si>
  <si>
    <t xml:space="preserve">This good practice takes into account scenarios of potential infrastructure failures, is carried out on a very detailed basis (1x1km grid), is used for economic justification for investment decisions, and considers interlinkages with climate change.
Following the Pitt Review of the 2007 floods, the Government has given the Environment Agency  will
lead and co-ordinate the planning and management of all sources of flood risk while retaining operational
responsibility for main rivers and coastal flooding. The Environment Agency will work closely with local authorities
on their on-the-ground management of surface water flooding so comprehensive assessments of local flood risk
will be possible for the first time. </t>
  </si>
  <si>
    <t>Medium/Short term repeated repeated every few years</t>
  </si>
  <si>
    <t>2008 on going</t>
  </si>
  <si>
    <t>Example of organizational structure for national Risk Assessment</t>
  </si>
  <si>
    <t>FL102</t>
  </si>
  <si>
    <t xml:space="preserve">Floods </t>
  </si>
  <si>
    <t>Flood Risk Management (Scottish) Act - Guidance</t>
  </si>
  <si>
    <t>This guidance complements the flooding legislation that was introduced in 2009, the Flood Risk Management Scotland Act (the Act). It sets out statutory guidance to SEPA, local authorities and Scottish Water on fulfilling their responsibilities under the Act, and in particular on the steps that should be taken to manage flooding in a sustainable manner. The guidance is intended to ensure adoption of consistent principles and approaches based on good practice lessons in flood risk management.</t>
  </si>
  <si>
    <t>SEPA, Public bodies, research institutes, planners, technicians, privates</t>
  </si>
  <si>
    <t>Cost of implementation of measures</t>
  </si>
  <si>
    <t>Involvement of public/private stakeholders at different levels</t>
  </si>
  <si>
    <t>Paradigm for Flood Resilient Cities</t>
  </si>
  <si>
    <t>FL103</t>
  </si>
  <si>
    <t>The Órbigo River Restauration Project (Strecht I)</t>
  </si>
  <si>
    <t xml:space="preserve">This river restoration project consists in the recovery of originals fluvial channels and the natural floodplain trough dechannel´s works: elimination/back artificial levee, rip-rap/embankments and weirs elimination. The ultimate goal is to increase the river’s capacity to attenuate high waters, rising the time of concentration and reducing flood peak flows to less harmful levels in certain areas. These techniques reduce both, the impact on the natural function and morphology of the channels and the floodplains and the impact on the ecological diversity. </t>
  </si>
  <si>
    <t>Short.term</t>
  </si>
  <si>
    <t>Cost of execution (3,1 m. euros)</t>
  </si>
  <si>
    <t>Reduction of damage caused by floods events</t>
  </si>
  <si>
    <t>Cultural resistance: people are geting used to channelization like the normal form to reduce flood risks.</t>
  </si>
  <si>
    <t>Increase in the timing of rising flows and surfaces of flood plane recoveries</t>
  </si>
  <si>
    <t>These kinds of actions could  be applied universally and are cheap.</t>
  </si>
  <si>
    <t>FL104</t>
  </si>
  <si>
    <t>public awareness and preparedness campaign</t>
  </si>
  <si>
    <t xml:space="preserve">A web-site has been developed for raising awareness of people exposed to flood risk and for providing  guidance for preparedness. This website aims to provide practical help to all those whose homes or businesses may be at risk. The contents of the web pages are provided as an information guide only. They are intended to enhance public access to information about flooding. </t>
  </si>
  <si>
    <t>Citizens and all public and private entities.</t>
  </si>
  <si>
    <t>Cost of the web site set up and maintainance. Costs of studies for preparing the information to be published on the web-site</t>
  </si>
  <si>
    <t>National  Funds</t>
  </si>
  <si>
    <t>Gathering information and effective communication processes</t>
  </si>
  <si>
    <t>FL105</t>
  </si>
  <si>
    <t>N.A.</t>
  </si>
  <si>
    <t>Floods Directive relevant terminology</t>
  </si>
  <si>
    <t>Floods Directive relevant terminology. This document has been prepared By the Working Group Floods of the European Commission and its aims is to set out some common terminology which may be used in the implementation of the Floods Directive. This can serve the purpose of improving communication and understanding within the floods directive implementation process, in particular in a multi-lingual context, as well as communication with other stakeholder groups .</t>
  </si>
  <si>
    <t>All interested stakeholders</t>
  </si>
  <si>
    <t>by 2011</t>
  </si>
  <si>
    <t>Collection of definitions and terminology used in the flood risk field</t>
  </si>
  <si>
    <t>Useful for harmonizing terminology. Harmonization of terminology would also be useful for properly understanding the minimum standards guidelines</t>
  </si>
  <si>
    <t>It can be use as paradigm for any other (Natural) Risk</t>
  </si>
  <si>
    <t>FL106</t>
  </si>
  <si>
    <t>CH</t>
  </si>
  <si>
    <t>FOWG, 2001</t>
  </si>
  <si>
    <t xml:space="preserve">Flood control at rivers and streams. Berne, Switzerland. </t>
  </si>
  <si>
    <t>FL107</t>
  </si>
  <si>
    <t>BWW/BRP/BUWAL, 1997</t>
  </si>
  <si>
    <t>Consideration of Flood Hazards for Activities with Spatial Impact</t>
  </si>
  <si>
    <t>Long-Term</t>
  </si>
  <si>
    <t>by 1997</t>
  </si>
  <si>
    <t>Citizens</t>
  </si>
  <si>
    <t>It prohibits the lighting of any fire or the throwing of burning cigarette ends and matches in the forest or within a radius of 1 km from the boundaries of the forests. Offenders are liable to imprisonment not exceeding five years or to a fine not exceeding £ 5.000 (8.500 euro) or to both such sentences.</t>
  </si>
  <si>
    <t>Legislative, organizational</t>
  </si>
  <si>
    <t>Cyprus Forest Law</t>
  </si>
  <si>
    <t>Forest fire</t>
  </si>
  <si>
    <t>FF56</t>
  </si>
  <si>
    <t>Implement a new strategy for the forest sector</t>
  </si>
  <si>
    <t>Cooperation between different levels involved</t>
  </si>
  <si>
    <t>Improvement of the knowledge about fire hazard.</t>
  </si>
  <si>
    <t xml:space="preserve">Medium term </t>
  </si>
  <si>
    <t>Public bodies and forest owners</t>
  </si>
  <si>
    <t xml:space="preserve">The main objectives of the Programme are:
- The forest development,
- The forest management on a sustainable basis,
- The rational and prudent multiple use of forests and
- The harmonization of Forest Policy with that of European Union.                                                                      
</t>
  </si>
  <si>
    <t>National Forest Programme</t>
  </si>
  <si>
    <t>FF55</t>
  </si>
  <si>
    <t xml:space="preserve">Reduction of time of the intervention,  taking care of preventive actions and of comunications </t>
  </si>
  <si>
    <t>Despite the great efforts and the good results of recent years, the problem of fires still exists and will
always constitute a permanent threat for the forests of Cyprus. For this reason and in order to reduce
the fire danger to the minimum possible, the continues vigilance as well as the persistent upgrading
both of infrastructure and personnel training, following the evolution of the technology and its
capabilities, are a top priority matter of the Department of Forests</t>
  </si>
  <si>
    <t>Natural succession disturbed</t>
  </si>
  <si>
    <t>Improvement of the citizens and forest safety. Improvement of the awareness  and knowledge of local public/private bodies on forest fucntions and creation of new job</t>
  </si>
  <si>
    <t>Improvement of the knowledge about forest through risk mapping. .</t>
  </si>
  <si>
    <t>Direct cost of the prevention, suppresione and presuppresion actions</t>
  </si>
  <si>
    <t>Citizens, associations, private companies and pubblic bodies</t>
  </si>
  <si>
    <t xml:space="preserve">It consists basically of three typology of interventions: prevention, presuppression actions and suppression. Prevention activities are                                                           forest fire information campaigns (publicity), regulation of picnic sites, patrolling. Presuppression activities are fire breaks construction, forest road, forest telecommunication systems, water tanks, hydrants, water valvesnetwork od fire look out stations, forest stations, heli-landing spots, silvicultural treatments. Concerning suppression the activities are realted with fire fighting task force, stand-by of forest officers, involvement of Cyprus Forestry College students, fire engines, vehicles, tractors, stores for fire fighting tools, co-operation with other Services and the public.
</t>
  </si>
  <si>
    <t>Legislative</t>
  </si>
  <si>
    <t>National/regional</t>
  </si>
  <si>
    <t>National Fire Protection Plan and Fire Protection Plan for rural areas</t>
  </si>
  <si>
    <t>FF54</t>
  </si>
  <si>
    <t>Workshops and training activities for transferring knowledge and information to representatives of key organisations/institutions</t>
  </si>
  <si>
    <t>RDP is a EU instrument</t>
  </si>
  <si>
    <t>Rural Development actions working (social response)</t>
  </si>
  <si>
    <t>national /regional public funds, European funds and private funds</t>
  </si>
  <si>
    <t>Improvement of the environment and support of biodiversity</t>
  </si>
  <si>
    <t>Protect public and private forests from forest fires.</t>
  </si>
  <si>
    <t>Cost for setting up the non-structural measure.</t>
  </si>
  <si>
    <t xml:space="preserve">Medium-term </t>
  </si>
  <si>
    <t>Natural and legal entities or their associations. Public authorities and local authorities with restrictions regarding the support.</t>
  </si>
  <si>
    <r>
      <t xml:space="preserve">The national strategy aims to the sustainable management and the support of multifunctional role of forests that includes priorities on the fire protection of both public and private forests, the support of the social role of forests and aforestation for environmental purposes.                                                                                </t>
    </r>
    <r>
      <rPr>
        <u/>
        <sz val="9"/>
        <color indexed="8"/>
        <rFont val="Calibri"/>
        <family val="2"/>
      </rPr>
      <t xml:space="preserve">SUB-MEASURE 2.4.3: « Afforestation of non-agricultural land » </t>
    </r>
    <r>
      <rPr>
        <sz val="9"/>
        <color indexed="8"/>
        <rFont val="Calibri"/>
        <family val="2"/>
      </rPr>
      <t xml:space="preserve">                                                                              Afforestation of non-agricultural land, including aid for the establishment cost of the plantation, annual aid per Ha for the first three years after installation and expenses for
the maintenance of the plantation in order to ensure the success of the afforestation. This last action is eligible only in case of abandoned agricultural land.
</t>
    </r>
    <r>
      <rPr>
        <u/>
        <sz val="9"/>
        <color indexed="8"/>
        <rFont val="Calibri"/>
        <family val="2"/>
      </rPr>
      <t>MEASURE 2.5: «Restoring forestry potential and introducing prevention actions »                                             I</t>
    </r>
    <r>
      <rPr>
        <sz val="9"/>
        <color indexed="8"/>
        <rFont val="Calibri"/>
        <family val="2"/>
      </rPr>
      <t>mprovement of the existing system for the protection of forests and other wooded land from fires as well as re-forestation of burned regions. The measure includes the following two actions: 1) prevention of fires (fire protection infrastructure, maintenance of fire protection stripes, amelioration of the forest fire monitoring system including
communications) and 2) reforestation of burned areas.</t>
    </r>
  </si>
  <si>
    <t>Strctural</t>
  </si>
  <si>
    <t>Rural Development Programme 2007-2013 for Cyprus</t>
  </si>
  <si>
    <t>FF53</t>
  </si>
  <si>
    <t>Safety of people and forest.</t>
  </si>
  <si>
    <t>Reduce potential damage from forest fire.</t>
  </si>
  <si>
    <t xml:space="preserve">direct costs for the implementation of action </t>
  </si>
  <si>
    <t>Short term</t>
  </si>
  <si>
    <t>Public and private bodies at national, regional and local scale</t>
  </si>
  <si>
    <t xml:space="preserve">A wildfire group is a partnership of public and private organisations that work together on a range of activities to reduce the
risk of wildfire occurrence and promote preparation of an effective response when they do occur. Rural development Initiatives are at the forefront of developing the concept of wildfire groups and promoting their establishment across the UK. Each wildfire group reflects the aims of local partners, vegetation, land ownership and risks in each area, but generally groups work towards:
Prevention: Reducing the occurrence of wildfires
Preparation: Having the essential information and equipment ready
in the event of a fire
Effective response: Training on wildfire fighting tactics and command
and control systems
</t>
  </si>
  <si>
    <t>Regional/National</t>
  </si>
  <si>
    <t>Wildfire Groups (Rural Development Plan)</t>
  </si>
  <si>
    <t>FF52</t>
  </si>
  <si>
    <t>Protection of forest biodiversity</t>
  </si>
  <si>
    <t xml:space="preserve">Local Communities, Stakeholders, local Authorities </t>
  </si>
  <si>
    <t xml:space="preserve">This allows for the closure of land covered by CRoW if Fire Severity Index ‘exceptional’ conditions exist. This can be undertaken by a ‘relevant authority’ to restrict public access, such as the National Parks Authority (in National Parks), Forestry Commission on its voluntarily dedicated CRoW land and Countryside Council for Wales/Countryside Agency (now Natural England) on other CRoW land. They can give a ‘fire prevention direction’ with or without someone applying, but does not restrict access to public rights of way across CRoW land.
</t>
  </si>
  <si>
    <t>Countryside and Rights of Way Act (2000) (CroW)</t>
  </si>
  <si>
    <t>FF51</t>
  </si>
  <si>
    <t>Prescribed fire and fuel management</t>
  </si>
  <si>
    <t xml:space="preserve">Environmental quality protection </t>
  </si>
  <si>
    <t>Safety of people and forest</t>
  </si>
  <si>
    <t>Reduce potential damage from forest fire</t>
  </si>
  <si>
    <t>long term</t>
  </si>
  <si>
    <t>forest owners and their associations,  private forest companies local comunities</t>
  </si>
  <si>
    <t xml:space="preserve">The Heather and Grass Burning Code apply to the burning of heather, grass, bracken, gorse and vaccinium (a range of shrub species including bilberry/ blueberry).
The Regulations provide that:
• Burning may only take place in the burning season (unless under licence from Natural England). 
• Burning must be conducted safely. Burns must be controlled for their entire duration. All reasonable precautions must be taken to prevent injury to people or damage to adjacent land and property. Burning must not start between sunset and sunrise.
These regulations outline where burning can be undertaken and where it should not.
There should be a strong presumption against burning sensitive areas. Doing so may permanently damage the environmental interest of the land and may be unlawful. In special circumstances, the advantages of burning on sensitive areas may outweigh the disadvantages. The regulations also advise that those who feel a sensitive area on their land falls into this category may wish to contact Natural England for advice. </t>
  </si>
  <si>
    <t>The Heather and Grass Burning Code (2007)</t>
  </si>
  <si>
    <t>FF50</t>
  </si>
  <si>
    <t>prevention plan defined</t>
  </si>
  <si>
    <t xml:space="preserve">A fire and rescue authority must make provision for the purpose of
(a) Extinguishing fires
(b) Protecting life and property in the event of fire
(c) Make arrangements for ensuring that reasonable steps are taken to prevent or limit damage to property resulting from action taken for the purpose.
Fire and Rescue Authorities (FRAs) must seek to mitigate the damage, or potential damage, to property in exercising their statutory functions. As a consequence, the actions a FRA must take in responding to an incident, which could damage property, should be proportionate to the incident and the risk to life.
</t>
  </si>
  <si>
    <t>Fire and Rescue Services Act (2004)</t>
  </si>
  <si>
    <t>FF49</t>
  </si>
  <si>
    <t>EU/Region</t>
  </si>
  <si>
    <t>Environmental quality protection and biodiversity conservation, and increased sustainability and resilience.</t>
  </si>
  <si>
    <t>safety of life and forest</t>
  </si>
  <si>
    <t>reductions of damage and human losses caused by forest fire</t>
  </si>
  <si>
    <t xml:space="preserve">direct costs for the implementation of prevention action </t>
  </si>
  <si>
    <t>medium to long term</t>
  </si>
  <si>
    <t>Local authorities</t>
  </si>
  <si>
    <t>Inside of each regional rural development plan, there is a provision relating to fire prevention. This rule responds to the indication of the European Union related to the sustainable land management practices and abandonment, desertification and forest fires, particularly in less-favoured areas and for forest restoration in areas damaged by forest fires and/or other natural disasters.</t>
  </si>
  <si>
    <t>structural</t>
  </si>
  <si>
    <t>National and Regional</t>
  </si>
  <si>
    <t>Rural Development Plan</t>
  </si>
  <si>
    <t>FF48</t>
  </si>
  <si>
    <t>comunication</t>
  </si>
  <si>
    <t>Communication</t>
  </si>
  <si>
    <t>Protection of natural deseases</t>
  </si>
  <si>
    <t xml:space="preserve">Improvement of the citizens and forest safety. </t>
  </si>
  <si>
    <t>Direct cost of managment of the procedure</t>
  </si>
  <si>
    <t>long-term</t>
  </si>
  <si>
    <t xml:space="preserve">It set out steps that are to be taken in protecting the forest, the procedure and the way in which emergency situations are to be declared in case of forest fires, forest pests or the epidemic spread of forest diseases
</t>
  </si>
  <si>
    <t>Regulations on Procedures to Protect the Forest and to Declare Emergency Situations in the Forest (No. 217, May 29, 2001), as amended (No. 295, July 3, 2001, and No. 802, September 21, 2004),</t>
  </si>
  <si>
    <t>FF47</t>
  </si>
  <si>
    <t>definition of specif corp for the prevention and managment of the forest fire</t>
  </si>
  <si>
    <t>Cooperation between different levels involved and implementation of State Forest Service</t>
  </si>
  <si>
    <t xml:space="preserve">Direct cost of Service managment </t>
  </si>
  <si>
    <t>The State Forest Service (SFS)  is under the supervision of the Minister of Agricolture. It, in turn, is responsible for managing the country’s state-owned forests.
The SFS makes sure that national normative acts related to the forest are observed in all areas of forestland, irrespective of ownership issues.  It also evaluates the normative acts to see whether they are sufficiently effective.  The SFS seeks to create proper conditions for the stabilisation of the forest’s long-term functions, helps to promote the development of the private sector, provides information to the public about the situation with forest resources in Latvia, provides fire safety supervision and handling of forest fires, as well as the involvement of forest owners in overseeing sites where fires have occurred, again no matter who owns the relevant area of land.  The SFS also has a new unit – the Consultation Services Centre (CSC).  Its duty is to offer consultations to forest owner on forest management and related issues, to help them to prepare requests for EU assistance, and to offer various kinds of services related to forest management. It consist of  some State Regional Forest Districts, which effect the functions of the state forest authority over a definite territory, and divisions established for performing special tasks. Each year each Regional Forest District draws up an operational plan of fire safety identifying the manpower and hardware resources needed for forest fire control. The plan is approved and its execution supervised by the local authorities. The forest fire conservancy is financed from the state budget. The SFS fights forest fires in all forests, irrespective of ownership. A network of fire lookout towers is intended to detect and follow up on the development of forest fires. The fire observer on the tower informs the person on duty at the forest district office and the fire station about the situation by telephone or via radio communications. The location of the fire is identified on a map and an initial attack fire crew is dispatched.</t>
  </si>
  <si>
    <t xml:space="preserve">Legislative/Structural </t>
  </si>
  <si>
    <t>The State Forest Service</t>
  </si>
  <si>
    <t>FF46</t>
  </si>
  <si>
    <t>Cooperation between different levels involved in the prevention program.</t>
  </si>
  <si>
    <t xml:space="preserve">Rational use of resources and increase of biological diversity in the forest  and sustainable management of all forests in Latvia. </t>
  </si>
  <si>
    <t>Possible social conflicts for property</t>
  </si>
  <si>
    <t>Improvement of the citizens and forest safety</t>
  </si>
  <si>
    <t>Direct cost of the prevention actions</t>
  </si>
  <si>
    <t>Public bodies at national, regional and catchment scale</t>
  </si>
  <si>
    <t xml:space="preserve">The Forest Law provides for the forest management regimes, priority aims of the commercial use of forest, priority aims of ecological or social significance. The FL provides that the aim of the forest management must be included in the territory development plans (national plan of the Republic of Latvia, development plans of local and regional level municipalities). Determination of the principal aims of the forest use for each managed area is a means of rational use of resources and a means of reasonable increase of biological diversity in the forest. The government regulates the volume of removals, taking into account the ecosystem productivity, regeneration ability, and other essential forest features and components, assessing the impact of forest management on the environment. The government has the right to restrict forest management activities and practices, which pose a threat to the nature values of special significance and contradict the ecological principles. 
</t>
  </si>
  <si>
    <t xml:space="preserve">Forest law and Forest Fire Safety Regulations </t>
  </si>
  <si>
    <t>FF45</t>
  </si>
  <si>
    <t>the lack of  comunication and cooperation  between actors involved and the lack of funds</t>
  </si>
  <si>
    <t>Public and private bodies at national and regional scale</t>
  </si>
  <si>
    <t>It declares that the prevention and guarding of forest fires is the duty of the forest owners and forest utilizers; they must fulfil this duty in compliance with the Forest Fire Safety Regulations. The Fire Fighting service within the State Forest Service is organized in a way which allows to locate and extinguish the forest fires as fast as possible. This service has no heavy equipment (bulldozers, excavators, etc.). So in the case of bigger forest fires when the burned area reaches 5-10 ha other state institutions are involved in fire fighting.</t>
  </si>
  <si>
    <t xml:space="preserve"> Law on Forest Management and Utilization </t>
  </si>
  <si>
    <t>LA</t>
  </si>
  <si>
    <t>FF44</t>
  </si>
  <si>
    <t xml:space="preserve">Forest fire prevention measures
State forest enterprises pay a lot of attention at forest fire prevention measures and at forest management activities. In the territories of high forest fire hazard special measures are projected and implemented. Forests are divided into blocks and firebreaks, mineral fire break lines are renewed or established, especially along peat-bogs and railway routes. Fuel breaks consisting of belts of broadleaved trees are also set up. Fire places that correspond to the fire safety requirements are constructed in recreation areas. Fire watch towers are repaired and fire equipment is checked before the beginning of the critical fire period; warning signs and stands are put up, and forest roads are cleaned.
During the critical fire season strict control measures of forests and especially in peat-bog areas are applied. The Fire and Rescue Department carries the main workload of putting out peat fires.
Constant information of the public about forest fire prevention issues is implemented through press, radio and TV.
The fire service training centre has established a programme for the education of forest fires safety leaders. These training courses are organized for those officials of the state forest enterprises who are responsible for forest protection, as well as for foresters.
Forest fire protection measures
State forest enterprises are responsible for establishing forest fire brigades. Their size, tasks and equipment is determined by the fire hazard class. There are minimal technical equipment requirements for basic and reserve fire brigades. Such teams must be provided with the fire extinguishing, transport and communication means. All forestries have implemented the primary
measures for forest fire suppression. State forest enterprises responsible for forests rated in the first fire hazard class, form 2-4 basic fire brigades and 2-3 reserve fire brigades. 
Every year state forest enterprises prepare specific operative forest fire suppression plans. They are coordinated with the forest fire rescue and civil protection services of the municipalities. In such plans there are established special measures of reciprocity and the co-ordination of actions among the fire extinguishing bodies.
</t>
  </si>
  <si>
    <t>LIT- amendments of Law of Forestry of the Republic of Lithuania 2002</t>
  </si>
  <si>
    <t>FF43</t>
  </si>
  <si>
    <t xml:space="preserve">Improvement of the citizens and forest safety. Improvement of the awareness  and knowledge of local public/private bodies on forest functions </t>
  </si>
  <si>
    <t>Improvement of the knowledge of the forests and their rules .</t>
  </si>
  <si>
    <t>Direct cost of the prevention, suppresione and actions</t>
  </si>
  <si>
    <t>Medium Long term</t>
  </si>
  <si>
    <t xml:space="preserve">Article  21.   Forest  Protection   from  Fire  and  Natural Calamities                                                                      
Fire  prevention  measures, including monitoring, preventive and fire control measures, must be established  and maintained. This uniform state system of fire prevention measures  shall be  prepared  and  its  implementation  shall be  organized by  the Ministry of Forestry and state forest authorities and  national parks which are under its jurisdiction, together with (regional)  municipalities. Forest  managers,  owners,  users   and  visitors   must  observe  the  forest  fire prevention regulations.  These regulations  shall be  approved by the Government of the Republic of Lithuania.                                    
State forest  authorities and  national  parks  as  well  as  municipalities shall  allocate funds for the uniform state system  of fire  prevention monitoring  and  fire  extinguishing  in  all forest estates.  Forest managers and owners shall implement fire preventive measures  (establish fire breaks  and  fire camps, clean forest from slash and other) with their funds.                     
In case  of   natural  calamities  in  forests,  the Government of  the Republic  of  Lithuania  or  the  Ministry  of  Forestry authorized  by it  shall have  the  right  to  introduce specific measures of protection and elimination of the results of   natural calamities  which shall  be  mandatory  for  all  forest managers, owners and users.                                                     
</t>
  </si>
  <si>
    <t>Law of Forestry of the Republic of Lithuania -1998</t>
  </si>
  <si>
    <t>FF42</t>
  </si>
  <si>
    <t>The regeneration of the forest in accordance of Eu ideas</t>
  </si>
  <si>
    <t>The multifunctional approach of the forest</t>
  </si>
  <si>
    <t>Public EU - Regional</t>
  </si>
  <si>
    <t>Restoration of forests</t>
  </si>
  <si>
    <t>The support will allow to reduce the extent of damages caused by natural disasters and fires. However, if a natural disaster or fire takes place in spite of preventive measures, these supports will at least enable a restoration of the potential production and  forest functions.</t>
  </si>
  <si>
    <t>Reductions of damage and human losses caused by forest fires</t>
  </si>
  <si>
    <t xml:space="preserve">Direct costs for the implementation </t>
  </si>
  <si>
    <t>Medium/Long-term</t>
  </si>
  <si>
    <t>Public bodies; national/local community</t>
  </si>
  <si>
    <t xml:space="preserve">Measure II.2.2 - Support for restoration of damaged forests and for increase of ecological and recreational value of forest land. The measure includes a mixture of different aims: increased ecological value of forests, improved recreational value of forests, restoration of forests damaged by natural disasters and prevention of forest fires. The aims are interlinked as recreational activities often take place in the ecological valuable forest areas and forest fires often are caused by tourists. </t>
  </si>
  <si>
    <t>Rural Development plan</t>
  </si>
  <si>
    <t>FF41</t>
  </si>
  <si>
    <t>the example of Sweden is difficult to export because of the distinctive features of the country itself</t>
  </si>
  <si>
    <t>Sweden does not have a separate agency that is responsible for managing and controlling forest fires.
Suppression is organized by communes, over which the state has little control. Communes can also
include cities, and range in population from 3000 to 700000. Large communes have fire brigades
operated by full-time professional firefighters, whereas smaller communes utilize part-time firefighters as
Required.</t>
  </si>
  <si>
    <t>coordination between different actors involved in  prevention measures</t>
  </si>
  <si>
    <t>state</t>
  </si>
  <si>
    <t>possible restrictions to urban development in highly hazardous areas</t>
  </si>
  <si>
    <t>Safety of people and forest and new job creation</t>
  </si>
  <si>
    <t>Forest owners and their associations; local communities</t>
  </si>
  <si>
    <t xml:space="preserve">Section 29
The Government, or public authority designated by the Government, may issue regulations for combating insect infestation in forests, for the processing of damaged trees, for the removal or storage of timber, and for other measures necessary to inhibit insect breeding grounds.
Forest owners are responsible for ensuring that such measures are carried out. Other parties benefiting from forest and timber are also responsible for preventive measures in connection with felling and storage.                                                                     There are no separate provisions in the Forestry Act regulating forest protection. Damage resulting from fire is viewed similar to a potential insect problem and is dealt with under Section 29, the Insect Damage clause.
Fire preparedness plans, fuel management plans or specifications for reducing fire hazards, except for wood removal provisions mentioned in the Insect Damage clause, are not required by the Forestry Act.
</t>
  </si>
  <si>
    <t>Forestry Act</t>
  </si>
  <si>
    <t>FF40</t>
  </si>
  <si>
    <t>Fire fighting and prevention has been so successful that some intentional burning has become necessary to mimic natural boreal disturbance dynamics and maintain biological diversity</t>
  </si>
  <si>
    <t xml:space="preserve">Direct costs for the implementation of action </t>
  </si>
  <si>
    <t>Forest owners and their associations;  private forest companies; local communities</t>
  </si>
  <si>
    <t xml:space="preserve">Prescribed burning is required for forest certification through the Chapter 6.4.4 of the Swedish FSC Standard for Forest Certification:
“Owners of larger landholdings are to take all reasonable measures to burn an area corresponding to at least 5% of the regeneration area of dry and mesic areas during a 5 year period. Preferably, earlier fire-affected land should be chosen. Naturally-burned forest and forest burned for conservation purposes may be included here. Felling and burning are to be planned so that fire-dependent species are favoured. In areas with high nitrogen levels, the leaching of nitrogen into water courses shall be minimized. Where the appropriate conditions exist, natural regeneration shall be used.” Outbreaks of forest fires are monitored, both by voluntary efforts and by authorities, and the rescue services fight most fires before they spread. 
</t>
  </si>
  <si>
    <t>Framework of forest certification</t>
  </si>
  <si>
    <t>FF39</t>
  </si>
  <si>
    <t>The multifunctional idea of the forest and its resilience</t>
  </si>
  <si>
    <t>Cooperation between all structures involved.</t>
  </si>
  <si>
    <t>Improvement of the citizens and forest safety. Improvement of the awareness  and knowledge of local public/private bodies on forest fire risk</t>
  </si>
  <si>
    <t>Minimization of damages caused by forest fire.</t>
  </si>
  <si>
    <t>IC: the direct action of prevention such as the silvicultural interventions</t>
  </si>
  <si>
    <t>Public bodies at national/regional/catchment scale; forest and farm owners</t>
  </si>
  <si>
    <t>This specific regulation (2004) defines controlled and prescribed fire as a management tool in forest and natural areas with silvicultural purposes, fuel management, silvopastoral objectives, hunting and maintenance and restoration of landscapes.</t>
  </si>
  <si>
    <t>Legislative/Structural</t>
  </si>
  <si>
    <t>Legislation related Technical Fire (prescribed burning and fire suppression)</t>
  </si>
  <si>
    <t>FF38</t>
  </si>
  <si>
    <t>IC: the direct action of prevention such as the building of the roads, the water poits network, the surveliane</t>
  </si>
  <si>
    <t>The plan upholds the decisions that have been taken by the Government over the past year, including the definition of the Forest Intervention Areas (ZIF), a review of Fire Fighting Program and a review of the regulation of fire using. Some measures to regularize the legal status of farm buildings in wooded areas and strategy for the recovery of burned areas are provided. The Axis are 
1 - Increasing the resilience of the natural environment to fire risk (fuel management, forest road and water supply) 
2 - Reduction of the incidence of fires (monitoring causes and awareness campaigns, study of burnt areas and ignition point )
3 - Improving the effectiveness of fire attack and fire management ( surveillance and detection, intervention, post-fire surveillance) 
4 - Recovery and rehabilitation of ecosystems and communities.
5 - Adaptation of a functional and efficient organizational structure.</t>
  </si>
  <si>
    <t>National Plan for Forest Fire - Resolution of the Council of Ministers No. 65/2006;</t>
  </si>
  <si>
    <t>FF37</t>
  </si>
  <si>
    <t>Long term.</t>
  </si>
  <si>
    <t>Spanish and Portuguese Governments</t>
  </si>
  <si>
    <t>Bilateral Agreement between Portugal and Spain (Evora Protocol)</t>
  </si>
  <si>
    <t>FF36</t>
  </si>
  <si>
    <t>National and regional forest fires managers. Students.</t>
  </si>
  <si>
    <t>The Ministry of Agriculture, Food and Environment Courses on forest fires started more than 10 years ago. There are specific master courses on Incident Commander, Forest Fire Prevention, Supression Safety and Investigaton of Accidents; Forest Fire Behaviour. In addition there are courses on fores fires causes investigation and on basic supression tactics.</t>
  </si>
  <si>
    <t>Educational</t>
  </si>
  <si>
    <t>Training courses</t>
  </si>
  <si>
    <t>FF35</t>
  </si>
  <si>
    <t>Short-Medium-Long term</t>
  </si>
  <si>
    <t xml:space="preserve">The awarreness and education national campaigns started 50 years ago. There are three different types of campaign: Rural population campaign (focused on rural areas with a high number of fires), School campaign; and Media campaign (TV, radio and paper spots). </t>
  </si>
  <si>
    <t>Awareness and education campaigns</t>
  </si>
  <si>
    <t>FF34</t>
  </si>
  <si>
    <t xml:space="preserve">Minimization of damages caused by forest fires. </t>
  </si>
  <si>
    <t>Mediun-/Long-term</t>
  </si>
  <si>
    <t>National/Regional Authorities.</t>
  </si>
  <si>
    <t xml:space="preserve">The Preventive Works Brigades Programme started in 2008 to employ during winter, in sylvicultural preventive measures, the personnel of the summer Fire Fighting Brigades. It is a National Programme of the Ministry of Agriculture, Food and Environment. Currently there are 10 Preventive Works Brigades located in high risk fire areas all over the country. In total there are over 500 people working on the woods during winter. These brigades work to reduce the fuel load in the forests to reduce the risk of fires and to reduce the damages of a fire in case it occurs. These brigades support the EPRIF on prescribed burnings whe necessary. </t>
  </si>
  <si>
    <t>Preventive Works Brigades</t>
  </si>
  <si>
    <t>FF33</t>
  </si>
  <si>
    <t xml:space="preserve">Improvement of the knowledge about fire causes and motivations. Minimization of damages caused by forest fires. </t>
  </si>
  <si>
    <t>National/Regional/Local Authorities; Local farmers, foresters and land owners and their assosiations; Local/Regional citizens</t>
  </si>
  <si>
    <t>The EPRIF Programme started in 1999. It is a National Programme of the Ministry of Agriculture, Food and Environment. Currently is integrated of 18 teams located in high risk fire areas all over the country. There are 10 local teams of 4 people each and 8 regional teams of 2 people each. The main objective of the programme is to conciliate interests to prevent the practice of arson. The teams work form November to April. Their main tasks are: Diagnose fire danger; Public relations with local authorities, local farmers and foresters; Prepare bush and grass burning plans with farmer assosiations and local foresters; Excute and evaluate prescribed burnings along with the local and regional authorities; Investigate fire causes; Engage firefighting when necessary)</t>
  </si>
  <si>
    <t>Integral Prevention Teams (EPRIF)</t>
  </si>
  <si>
    <t>FF32</t>
  </si>
  <si>
    <t xml:space="preserve">Introduces, both through the criminal code, and sectoral legislation, the impossibility of changing forest land use that have suffered fires. </t>
  </si>
  <si>
    <t>Mountains Law, 10/2006</t>
  </si>
  <si>
    <t>FF31</t>
  </si>
  <si>
    <t>Fire prevention measures such as management of combustible material, silvopastoral activities in accordance with the EU principles</t>
  </si>
  <si>
    <t>Improvement of territorial knowledge</t>
  </si>
  <si>
    <t>Reduction of potential damage from forest fire risks.</t>
  </si>
  <si>
    <t>Prevention of forest fires through the extent 755.00 "mitigating desertification": The fire prevention measure involves a transfer of funds from the General Directorate of Natural Environment and Forest Policy to regional governments to carry out activities included in their respective co-funded Rural Development Programme (RDP). The MARM thus contributing to the implementation of preventive and forestry work creating and improving infrastructure to prevent and combat forest fires in the Spanish mountains.
Prevention of forest fires through the extent 755.02 "residual biomass utilization": Through silvicultural practies, forest residual biomass is removed from the mountains.
Prevention of firest fires through the forest hydrological restoration agreements: Within the framework established by these agreements are executed, under Chapter 6 of the General Directorate of Natural Environment and Forest Policy, it provides silvicultural treatments that contribute to the prevention of forest fires.</t>
  </si>
  <si>
    <t>Laws for the forest fire prevention</t>
  </si>
  <si>
    <t>FF30</t>
  </si>
  <si>
    <t>National/local authorities and communities; stakeholders and Equipos de prevención integral de incendios forestales -EPRIF; society</t>
  </si>
  <si>
    <t>The program has a biannual basis at a cost of 250 million euros. It covers actions on 275,000 hectares. To alert citizens about the situation and call the responsibility of the entire population in the prevention of forest fires, it provides that are started media campaigns, linear features performances by the linear discontinuities to be established on the perimeter of the forest, or inside along roads, watercourses and watersheds, such as the preparation and maintenance of areas and fire lanes, aid belts roads, lines of defense, or establishment and improvement of pastures.
Moreover contemplates the diversification of the forest, introducing discontinuities in systems of high specific and structural homogeneity, avoiding very large monospecific areas, preserving and promoting the mixing of species or the presence of stands or groves of different species.
These actions also include clearing in shrubland for conversion into high forest, more compatible with silvopastoral activities and reforestation thinnings and clear and regenerated with excessive thickness.
In forest areas of the Natura 2000 network, these actions will be handled on its support for space management, while treeless forest land, it shall carry out preventive work in a strip of 100 meters adjacent to the tree masses.</t>
  </si>
  <si>
    <t>Program of Forest Fire Prevention</t>
  </si>
  <si>
    <t>FF29</t>
  </si>
  <si>
    <t>Fire prevention measures such as management of combustible material, and proper forest planning in accordance with the EU principles</t>
  </si>
  <si>
    <t>The law concerning forest fires and yearly action plan define the obligation of regular forests thinning and clearing, but due to high coast of these activities they are not properly applied.</t>
  </si>
  <si>
    <t xml:space="preserve">Direct cost of the prevention acrions, indirect cost relative of the property </t>
  </si>
  <si>
    <t xml:space="preserve">Forest fire prevention is normally based on three activities: 
• Regular forest thinning and clearing particularly in high risk areas close to the railway and under the high voltage long transmission lines. 
• Clearing the forest corridors and easy access routes for fire vehicles and fire fighters. 
• Establishment of system for forest fire early warning based on a field monitoring stations.  
</t>
  </si>
  <si>
    <t xml:space="preserve">Activity Forest Fire Plan </t>
  </si>
  <si>
    <t>FF28</t>
  </si>
  <si>
    <t>Fire prevention measures such as management of combustible material, establishment and maintenance of fire breaks, and proper forest planning in accordance with the EU principles</t>
  </si>
  <si>
    <t>Cooperation between different levels involved in the prevention program. Improvement of territorial knowledge</t>
  </si>
  <si>
    <t>Improvement of the knowledge about forest through risk mapping and risks information sharing. Actions for risk mitigation.</t>
  </si>
  <si>
    <t>Direct costs of the implementation of the prevention action</t>
  </si>
  <si>
    <t>National administration entities; regional and self‐government units; citizens’ associations and others involved in the implementation of the fire protection measures.</t>
  </si>
  <si>
    <t>Basic coordination and implementation document. It defines the legal and general basis for the Programme implementation; activities related to the preparation for the summer fire protection season; preventive actions for fire risk reduction; development and introduction of new fire protection systems, techniques and technologies; activities established by the State Plan of Engagement of Fire‐fighting Forces and other Forces participating in Fire‐fighting; operational activities. It defines a prevention system called system112 that is the established early warning system, i.e. the mechanism for continuous and real‐time collection and sharing of risk information. The System 112 collects, analyses and further shares information, news and data. The System 112 reports on all risks and hazards, and if needed, alerts citizens, legal entities, administration bodies, rescue services, respective civil protection forces.</t>
  </si>
  <si>
    <t>Activity Program for the Implementation of the Special Fire Protection Measures in Republic of Croatia (adopted annualy)</t>
  </si>
  <si>
    <t>FF27</t>
  </si>
  <si>
    <t>Direct costs for the implementation of the public communication</t>
  </si>
  <si>
    <t>Public bodies; local institutions</t>
  </si>
  <si>
    <t>Strategic document that defines: who is accountable for the realization of the plan, their set‐up, responsibilities and authorities, coordination and management system, capacity building  of the Plan’s implementers, public information procedures and financial means needed for its implementation.</t>
  </si>
  <si>
    <t>Intervention Plan during Wild and Forest  Fires on the territory of the Republic of Croatia (2001)</t>
  </si>
  <si>
    <t>FF26</t>
  </si>
  <si>
    <t xml:space="preserve">Cooperation beetween different levels involved </t>
  </si>
  <si>
    <t>Public - European and National</t>
  </si>
  <si>
    <t>Reductions of damage and human losses caused by forest fire</t>
  </si>
  <si>
    <t xml:space="preserve">Cost of the infrastructure </t>
  </si>
  <si>
    <t>Private forest owners and their associations; municipalities and/or their associations; forest owners;  state forest/ hunting holdings; national parks and educational research forest holdings.</t>
  </si>
  <si>
    <r>
      <t>Rural development, measure 226: Restoring forestry potential and introducing prevention actions
Some measures of prevention and restoring are provided; in particular the restoring actions are :
a. Clearing of forests damaged by fires, windstorms and other natural disasters
b. Reforestation of damaged forests using indigenous tree species
c. Establishment and improvement of timber depots in case of disasters.
And the prevention actions are:
a. Establishing and improving of fire protection facilities – silvicultural breaks, fire precaution cuttings, mineralised strips etc.
b. Purchasing of equipment for anti-fire depots
c. Establishing and improving of landing places for</t>
    </r>
    <r>
      <rPr>
        <b/>
        <sz val="9"/>
        <color indexed="8"/>
        <rFont val="Calibri"/>
        <family val="2"/>
      </rPr>
      <t xml:space="preserve"> </t>
    </r>
    <r>
      <rPr>
        <sz val="9"/>
        <color indexed="8"/>
        <rFont val="Calibri"/>
        <family val="2"/>
      </rPr>
      <t>helicopters
d. Construction and improving of water points for fire-fighting
e. Construction and improving of fixed fire monitoring</t>
    </r>
    <r>
      <rPr>
        <b/>
        <sz val="9"/>
        <color indexed="8"/>
        <rFont val="Calibri"/>
        <family val="2"/>
      </rPr>
      <t xml:space="preserve"> </t>
    </r>
    <r>
      <rPr>
        <sz val="9"/>
        <color indexed="8"/>
        <rFont val="Calibri"/>
        <family val="2"/>
      </rPr>
      <t>points, purchasing of monitoring facilities and communication equipment
f. Construction and improving of forest roads in areas with high fire risk
g. Diversification of vegetation structure by transforming coniferous plantations into broadleaves or mixed stands.
h. Maintenance costs will not be supported under this measure.
i. The forest roads network and its development is a</t>
    </r>
    <r>
      <rPr>
        <b/>
        <sz val="9"/>
        <color indexed="8"/>
        <rFont val="Calibri"/>
        <family val="2"/>
      </rPr>
      <t xml:space="preserve"> </t>
    </r>
    <r>
      <rPr>
        <sz val="9"/>
        <color indexed="8"/>
        <rFont val="Calibri"/>
        <family val="2"/>
      </rPr>
      <t>part of the Sustainable Forest Management Plan (SFMP) and the SFMP itself has Environmental Impact Assessment (EIA) and consultation process.</t>
    </r>
  </si>
  <si>
    <t>FF25</t>
  </si>
  <si>
    <t>Fire prevention measures such as proper forest planning in accordance with the EU principles</t>
  </si>
  <si>
    <t>New job creation, safety of life and property</t>
  </si>
  <si>
    <t>National/local community</t>
  </si>
  <si>
    <t xml:space="preserve">National Programme for fire fighting activities- through afforestation of forests destroyed by fires. It foresees inclusion of unemployed individuals from risk group “for long unemployed “ in activities on restoration of  destroyed by fires and drying up forests-cleansing and preparation of areas after fires, afforestation, culture cultivation and seed collection. Every year an average of 200 km of anti-fire glades and  mineralised frontages are built for 
implementation of projects for limiting the fires.  Dry grass and waste are removed from fire-sensitive sites near railway stations,  roads, recreation areas, and agricultural land. Every forest administration has developed operational plans for  preventive fire safety activities and firefighting. 
</t>
  </si>
  <si>
    <t>National Programme for fire fighting activities</t>
  </si>
  <si>
    <t>FF24</t>
  </si>
  <si>
    <t>This is the fundamental administrative law regulating the management, reproduction, use and protection of forests in the Republic of Bulgaria. In 2003, more detailed measures to protect the forests from fire are introduced:  the exclusion of forests and lands from the forest fund after fire for a term of 20 years, the duty for the owners of immovable properties, the possibility of the mayors of municipalities and populated areas organising groups for extinguishing forest fires, to implement anti-fire measures in them for their account.</t>
  </si>
  <si>
    <t xml:space="preserve">Forest act (1997) modified in 2003 </t>
  </si>
  <si>
    <t>FF23</t>
  </si>
  <si>
    <t>Coordination between different groups involved in forest fire</t>
  </si>
  <si>
    <t>Private forest owners and their associations; municipalities; public bodies; civil protection</t>
  </si>
  <si>
    <t xml:space="preserve">Prom. SG. 41/10 Apr 1998, amend. SG. 74/30 Jul 2002, corr. SG. 79/16 Aug 2002, amend. SG. 31/4 Apr 2003, amend. SG. 48/23 May 2003, amend. SG. 101/18 Nov 2003, amend. SG. 39/12 May 2004
Some measures are: the participation of groups, of the specialised fire fighting bodies and the forest employees, during the extinguishing of forest fire, the prohibition of cleaning of felling ground during the fire dangerous season, the annual plan for fire protection activities (include the obligations of the owners or the users of engineering and technical and transport and technical equipment in the forest entirety or passing through or in the vicinity of it (roads, railroads, trunks, gas pipes, the installations for them, etc.)), the prohibition of cleaning of cutting areas through burning remnants of the felling during the fire danger season and of fire operations in the forest entirety during the fire danger season are prohibited. These activities shall only be admitted in cases of accidents and urgent repair, in co-ordination with the bodies of the National office "Fire and accident safety" and with the state forestry.
</t>
  </si>
  <si>
    <t xml:space="preserve">Regulation for implementation of the law for the forests </t>
  </si>
  <si>
    <t>FF22</t>
  </si>
  <si>
    <t>Fire prevention measures such as comunication and maintenance of the road in accordance with the EU principles</t>
  </si>
  <si>
    <t>Modernization of forest roads, encouraging the establishment of associations private forest owners, developing the water supply system.</t>
  </si>
  <si>
    <t xml:space="preserve">Environmental quality protection and biodiversity conservation. </t>
  </si>
  <si>
    <t>Instruction of Fire Protection of Forested Areas is a set of principles and instructions to be respected by the State Forests. The State Forest Service is obliged to determine the Forest Fire Danger Class of a Forest District, to carry forecasts of fire risk during the forest fire season, to conduct preventive measures including training courses and propaganda (informative) activity. Forest Districts are also obliged to prepare their area of responsibility for fire suppression through the following measures:
- Establishment of the ground observation network points;
- Lookout patrolmen (fire control patrols);
- Establishment of the alarm-command points;
- Maintenance of the communication system;
- Building and maintenance of access roads and fire access roads;
- Ensuring readiness of fire suppression equipment;
- Ensuring water supply;
- Organization of forest airplane landing strip network;
- Preparing all necessary procedures for the case of a forest fire.
The Instruction specifies also the duties of State Forests personnel both during the fire and after it has been extinguished. Those consider, among other, the safety measures of the burnt area, determination of the fire cause and assessment of damage.</t>
  </si>
  <si>
    <t>Instruction of Fire Protection of Forested Areas</t>
  </si>
  <si>
    <t>FF21</t>
  </si>
  <si>
    <t>Fire prevention measures such as mapping territory risk in accordance with the EU principles</t>
  </si>
  <si>
    <t>Standardization of the territorial risk class and Improvement of territorial knowledge</t>
  </si>
  <si>
    <t>The Decree of the Minister of Environmental Protection, Natural Resources and Forestry specifies in detail the principles of forest fire prevention measures to be undertaken by all forest owners and administrators, in an extent adequate to the actual Forest Fire Danger Class and the daily determined level (degree) of forest fire risk.</t>
  </si>
  <si>
    <t>Decree of the Minister of Environmental Protection, Natural Resources and Forestry</t>
  </si>
  <si>
    <t>FF20</t>
  </si>
  <si>
    <t>The Decree of the Ministry of Internal Affairs on Fire Protection discusses the rules of forest fire prevention, the principles of using open fire in forests, the conditions of use of fire in forest management and the technical requirements for fire suppression (construction of fire belts, roads, water reservoirs for firefighting purposes, fire detection, bases of fire suppression equipment, rules of marking forests for fire protection purposes).</t>
  </si>
  <si>
    <t>Decree of the Ministry of Internal Affairs on Fire Protection</t>
  </si>
  <si>
    <t>FF19</t>
  </si>
  <si>
    <t>Fire prevention measures such as management of combustible material, comunication actions, and proper forest planning in accordance with the EU principles</t>
  </si>
  <si>
    <t>Cooperation beetween different levels involved and better knowledge of the territory</t>
  </si>
  <si>
    <t xml:space="preserve">Direct cost of the prevection, cleaning and comunication actions </t>
  </si>
  <si>
    <t>It defines
- Cleaning the forests of dry biomass along forest roads frequented by hiring forest workers three months and the assignment of work on forest cooperatives.
- Maintenance of forest roads and the opening of new roads if deemed necessary by the regional forestry services.
- Patrols in the forest and forestry crews stand by officials, visiting dangerous areas and facilities (waste dumps, camps, industrial plants near forests, etc.)
- Public awareness with leaflets, publications in newspapers and magazines and radio and TV spots..</t>
  </si>
  <si>
    <t>Forest Fire Protection Plan</t>
  </si>
  <si>
    <t>FF18</t>
  </si>
  <si>
    <t>Fire prevention in WUI</t>
  </si>
  <si>
    <t>Local knowledge</t>
  </si>
  <si>
    <t>Safety of people exposed to WUI</t>
  </si>
  <si>
    <t xml:space="preserve">Direct costs for the implementation of prevention action </t>
  </si>
  <si>
    <t>Local authorties</t>
  </si>
  <si>
    <t xml:space="preserve">In support to Italian regions affected by the state of emergency in 2007, one of the actions of DPC was the distribution of a handbook. This handbook based on the experience of the Liguria region supports the emergency planning at the municipal level. The handbook contains the definition of methodologies for risk scenarios related to forest fires and urban-rural interface area, and guidelines for building the model of intervention. </t>
  </si>
  <si>
    <t>DPCM 28/08/2007 - Guidelines for  municipal fire prevention plan</t>
  </si>
  <si>
    <t>Forest Fire</t>
  </si>
  <si>
    <t>FF17</t>
  </si>
  <si>
    <t>In accordance with the EU principles</t>
  </si>
  <si>
    <t>Public - Regional</t>
  </si>
  <si>
    <t>Safety of life and forest</t>
  </si>
  <si>
    <t>Local autorithies</t>
  </si>
  <si>
    <t>Inside of each rural development plan, there is a provision relating to fire prevention. This rule responds to the indication of the European Union related to the sustainable land management practices and abandonment, desertification and forest fires, particularly in less-favoured areas.</t>
  </si>
  <si>
    <t>FF16</t>
  </si>
  <si>
    <t>Fire prevention measures such as management of combustible material, in accordance with the EU principles</t>
  </si>
  <si>
    <t>Public bodies; local institutions; planners; technicians; privates.</t>
  </si>
  <si>
    <t xml:space="preserve">The actions include: the upgrading and expansion of terrestrial fixed sighting systems, the adaptation and strengthening of equipments, the operational centers and related equipment pertaining to the upgrade of the water points. It defines forestry activities, including all those silviculture actions aimed at reducing the potential fuel or at improving the forest vegetation. </t>
  </si>
  <si>
    <t>Regione Sardegna - Regional Plan for fire risk prevention, P.R.A.I., 2010</t>
  </si>
  <si>
    <t>FF15</t>
  </si>
  <si>
    <t>The set of forestry operations and infrastructure, built on the territory of Liguria on the basis of the indications of forest planning, contribute to the prevention of forest fires. Eventhough in the Regional Forest Programme there are not specific operations including preventive, specifically targeted for fire, and therefore many actions (eg grazing for biomass reduction , firebreaks, etc..), can be considered as actions able to reduce forest fire risk.</t>
  </si>
  <si>
    <t>Regione Liguria - Regional Forest Plan</t>
  </si>
  <si>
    <t>FF14</t>
  </si>
  <si>
    <t>Standard for hazard and risk mapping, coordination between different actors involved in  prevention measures</t>
  </si>
  <si>
    <t>Although the organizational forest fire fighting structure was significantly improved, the vulnerability of vegetation cover was not reduced and in some cases even increased significantly. Financial resource reduction could make iniefficient all the investment in forest fire fighting structure of the previous years.</t>
  </si>
  <si>
    <t>Forest protection</t>
  </si>
  <si>
    <t>Reductions of damage and human losses caused by forest fire; increased coordination between national/regional/local level</t>
  </si>
  <si>
    <t>DGR n. 233/2010: Very high resolution fire risk map (20 m) based on past burned areas. Operational use of early warning system for fire risk prediction. Large involvement of volounteers for fire risk prevention activities and fire fighting activities. Main fire prevention activities are represented by patrolling and monitoring in high risk areas provided by the early warning system. Training and communication activities. Regione Liguria and Corpo Forestale dello Stato, entrusted with the coordination of activities for preventing and extinguishing forest fires by Regione Liguria under a specific convention, developed protocols and operating procedures aimed at improving preventive measures, which have been applied throughout the region during periods of increased risk of fire for several years. These preventive measures are mainly implemented through the active participation of the volunteer forest fire fighting and civil protection services, which have played a more and more decisive role for the protection of forests and territory in Liguria in recent years. Prevention activities allow for a better management of the resources allocated to forest fire prevention, especially in times of very limited financial resources.</t>
  </si>
  <si>
    <t>Regione Liguria - Regional Plan for fire risk prevention</t>
  </si>
  <si>
    <t>FF13</t>
  </si>
  <si>
    <t>Standard for hazard and risk mapping, coordination between dofferent actors involved in  prevention measures</t>
  </si>
  <si>
    <t>Homogeneity of approach and governance at national level</t>
  </si>
  <si>
    <t>Public bodies; research institutions; planners; forest owners and their associations; local comunities; civil protection</t>
  </si>
  <si>
    <t xml:space="preserve">The spirit of the law is to promote activities aimed at reducing the causes of ignition, adopting forecast tools and defining operating protocols for prevention activities intended to mitigate the consequences of the fire spreading and improve the efficiency of fire extinguishing activities. According to Law 353 all the competences in connection with forest fires are transferred to the Regions, leaving only the water bombers  fleet management at national level. The reduction of the causes is achieved through the introduction of restrictions on the burned areas. In these areas it is forbidden to change the land use for 15 years, to build houses, hotels, infrastructures and to establish productive activities for 10 years, to engage in hunting and grazing for 10 years, to perform reforestation activities and environmental engineering works for 5 years after the spreading of fire. The application of these restrictions is possible through the creation of a record of burned areas to be set up and maintained by municipalities, which must include the geo-referred perimeter of all the burned areas. The framework law, moreover, introduced the offence of arson, by an amendment to the Penal Code, which is punished with a prison term of 4 to 10 years. If the cause of ignition proves to be unintentional, the sentence is reduced from 1 to 5 years depending on the severity of the damage caused.
Each region has the right to organize its own fire fighting structure using a permanent unified operations room (Sala Operativa Unificata Permanente) where staff of the Corpo Nazionale dei Vigili del Fuoco, Corpo Forestale dello Stato, voluntary organizations, the Armed Forces and Police Forces as well as regional staff can reside. Each region must draw up a forecast, prevention and fire suppression plan containing maps of the areas at risk of fire. As a result of the delegation of powers to the regions in the field of forest fires, each region became autonomously organized according to the different features characterising forest fire regimes. </t>
  </si>
  <si>
    <t>National Framework Law on Forest Fires L. 353-2000</t>
  </si>
  <si>
    <t>FF12</t>
  </si>
  <si>
    <t>The system is now installed to five federal states of Germany and to translate well</t>
  </si>
  <si>
    <t>The forest fire detection system corresponds with the guidelines and regulations of the EU</t>
  </si>
  <si>
    <t>The system was set up by the Free State of Saxony and funded. The current maintenance and funding is provided by the counties and cities.</t>
  </si>
  <si>
    <t>Environmental quality protection.</t>
  </si>
  <si>
    <t>Improvement of the citizens and forest safety. Improvement of the awareness  and knowledge of local public bodies on forest fire risk.</t>
  </si>
  <si>
    <t>Direct costs of setting up the system and its continued maintenance</t>
  </si>
  <si>
    <t>Natural and legal persons of public and private law as the owner of forest land, forest authorities, authorities of the fire, rescue and civil protection</t>
  </si>
  <si>
    <t>In most fire danger period from February 15 until October 15, the forests of the forest fire danger class A and B within the North Saxon counties Görlitz, Bautzen, Meissen and Northern Saxony from proven forest fire alert level 1 through the lower forest authorities of the counties and cities within the sovereign activity monitors. The monitoring is done by a camera-based automatic fire detection system (AWFS). On a smaller scale are also more fire watchtowers manned by observers. The camera-based forest fire detection system is done with the "FIRE WATCH". Reports of smoke in Saxony are a total of 17 cameras installed at four monitoring stations transmitted, processed there by specially trained foresters and suspected smoke as a result of a forest fire in the fire control center, emergency services and disaster relief (BRK) passed.</t>
  </si>
  <si>
    <t>Automatic Forest Fire Detection System (AWFS) in the Free State of Saxony</t>
  </si>
  <si>
    <t>FF11</t>
  </si>
  <si>
    <t>The method is very well applied to other countries.</t>
  </si>
  <si>
    <t>The agreement corresponds with the guidelines and regulations of the EU</t>
  </si>
  <si>
    <t>The agreement includes the creation of official forest fire warning levels for the purposes of preventive fire protection and disaster relief by the German Weather Service for the area of the Free State of Saxony. On the basis of the territorial structures of the forest districts and counties to be formed on the basis of the municipalities forest fire prediction regions, is given for the daily forest fire danger warning known. The reported forest fire prediction regions representative of the German Weather Service weather stations are designated as reference stations. The process control necessary for phenological information was derived from the phenological observation network of the German Weather Service. The officially binding forest fire alert level for each forest fire prediction regions of Saxony and a prediction of the alert level for the following days are twice a day by e-mail, SMS and visually processed on the Internet at www.sachsenforst.de provided.</t>
  </si>
  <si>
    <t>Administrative Agreement Official forest fire warning service for the Free State of Saxony to the German Weather Service (DWD)</t>
  </si>
  <si>
    <t>FF10</t>
  </si>
  <si>
    <t>Fire prevention measures such as management of combustible material, establishment and maintenance of fire breaks, and mapping risks in accordance with the EU principles</t>
  </si>
  <si>
    <t>IC: cost for setting up the non-structural measure.</t>
  </si>
  <si>
    <t>Natural and legal persons of public and private law as the owner of forest land; recognized forestry associations; civil protection; public bodies .</t>
  </si>
  <si>
    <t xml:space="preserve">This law defines emergency and operational plans at the district level (considering site specific risks), and, every 10 years, the estimation of risks is up dated during a joint meeting of representatives of forest owners, district and local forest authorities, local regulatory authorities and Communities. </t>
  </si>
  <si>
    <t>Forest Act for the state of Schleswig-Holstein</t>
  </si>
  <si>
    <t>FF9</t>
  </si>
  <si>
    <t>Fire prevention measures such as management of combustible material, establishment and maintenance of fire breaks, and mapping risks and comunication in accordance with the EU principles</t>
  </si>
  <si>
    <t>This law defines forest fires risk mapping,  operational and emergency plans (Forest authority plans involving the federal and nonstate forest authorities and forest owners), an annual check of forest fire fighting maps, emergency plans, forest fire fighting exercises, annual radio and alarm exercises and in A and B danger classified areas  education and training every two years, in areas in danger class C, every three years.</t>
  </si>
  <si>
    <t xml:space="preserve">Forest fire protection regulations in the state of Mecklenburg-Vorpommern </t>
  </si>
  <si>
    <t>FF8</t>
  </si>
  <si>
    <t>Fire prevention measures such as management of combustible material, establishment and maintenance of fire breaks, and mapping risk in accordance with the EU principles</t>
  </si>
  <si>
    <t>IC: cost for setting up the non-structural and structural measure.</t>
  </si>
  <si>
    <t xml:space="preserve">This law defines forest fire risk area mapping, plant and extension of fire fighting water supply points, establishment and maintenance of  fire-breaks, extension of forest roads - forest fire prevention and fire fighting service. </t>
  </si>
  <si>
    <t xml:space="preserve">Directive of the Ministry of Rural Development, Environment and Consumer Protection of Brandenburg to grant subsidies for the promotion of forestry activities </t>
  </si>
  <si>
    <t>FF7</t>
  </si>
  <si>
    <t>Fire prevention measures such as management of combustible material, establishment and maintenance of fire breaks, and proper forest planning and forest fire mapping in accordance with the EU principles</t>
  </si>
  <si>
    <t>Cooperation beetween different levels involved and better implementation of Code Forestier</t>
  </si>
  <si>
    <t>Support of the State or the European Union, especially in the framework of the national plan of rural development (PDRN).</t>
  </si>
  <si>
    <t>Improvement of the citizens and forest safety. In France, the scattered construction near and in forested areas is a major problem in the southeastern part of the country.  Improvement of the awareness  and knowledge of local public bodies on forest fire risk.</t>
  </si>
  <si>
    <t>Improvement of the knowledge about forest through risk mapping. Actions for risk mitigation.</t>
  </si>
  <si>
    <t>IC: project management, cost for setting up the non-structural measure.</t>
  </si>
  <si>
    <t>Citizens; associations; private companies; public bodies at national/regional/catchment scale</t>
  </si>
  <si>
    <t>Since 2002, operations of forest investments for forest fire prevention have to be in line with the plan of forest fire prevention (PPFCI).  Most PPFCI have been validated by prefectorial orders, some of them are currently being elaborated.
These plans, provided for the clause L 321-6 of the Forest Code, are in the continuation of those initially stipulated by the European Union (regulation CEE n° 2158/92 of the Council of 23 July 1992) and will replace them aiming at more large and better integrated objectives.This plan in particular defines a strategy: to reduce the number of forest fires, to increase the rate of extinction of incipient fires, to reinforce the protection of people and property and to improve the quality of the protection works.   They institute a plan of risk zones. It authorizes local communities to classify their territory in function of the fire risk into categories and to prevent construction (buildings) in wildfire prone areas.</t>
  </si>
  <si>
    <t>Plans of Forest fire prevention (PPFCI)</t>
  </si>
  <si>
    <t>FF6</t>
  </si>
  <si>
    <t>Proper forest planning in accordance with the EU principles</t>
  </si>
  <si>
    <t>Implementation of territorial knowledge and care</t>
  </si>
  <si>
    <t xml:space="preserve">Public - from the local scale to the National level  including regional councilc. Private funding represents 43% of the total prevention 
budget run by DFCI associations. </t>
  </si>
  <si>
    <t xml:space="preserve">These Prefectorial order prescribing the use of fire on the basis of the territorial forest fire risk, can significantly reduce the damage caused by fire. </t>
  </si>
  <si>
    <t xml:space="preserve">It defines the periods around the year during which the use of fire is authorized or forbidden depending on the fire hazard (6 levels during the summer period, otherwise, depending on the wind speed).
</t>
  </si>
  <si>
    <t>Legislative/organizational</t>
  </si>
  <si>
    <t xml:space="preserve"> Prefectorial order N°389 of 19/02/07 related to the use of fire in fire-prone areas</t>
  </si>
  <si>
    <t>FF5</t>
  </si>
  <si>
    <t>Fire prevention measures such as management of combustible material, establishment and maintenance of fire breaks, in accordance with the EU principles</t>
  </si>
  <si>
    <t xml:space="preserve">There is a lack of knowledge to help local stakeholders establish the fuel management rules, and so far, only South Corsica has introduced such a rules in its local regulation. </t>
  </si>
  <si>
    <t>Protection of natural heritage</t>
  </si>
  <si>
    <t>Public bodies at national/regional scale; DFCI associations (Défense des Fôrests contre l’Incedie) and Civil Protection</t>
  </si>
  <si>
    <t xml:space="preserve">It gives a general definition for fuel reduction operations (Art. L. 321-5-3). The objective is to reduce fire intensity and to limit fire spreading by reducing fuel amount and fuel continuity. It is also necessary to prune trees when maintained and to eliminate fuel residues. The law introduces the possibility of different modalities of fuel reduction considering the different possible objectives of a given fuel break. Thus vegetation shouldn’t be treated the same way on a fuel break designed to reduce fire extension (strategical fuel break) and on fuel break designed to limit fire effects on a target (Wildland Urban Interface- WUI). This French forestry law indicates that in the regions submitted to a high wildland fire risk, fuel build-up control around buildings is enforced for buildings closer than 200 meters from forest, garrigue or maquis (Art. L. 322-3). Fuel clearing has to be done and regularly maintained on a perimeter of 50 m from the building which can be extend to 100 meters by local regulation. The local regulation should specify the fuel-break design at the WUI and the most effective fuel management rules. </t>
  </si>
  <si>
    <t>French forestry law</t>
  </si>
  <si>
    <t>FF4</t>
  </si>
  <si>
    <t>Fire prevention measures such as management of combustible material, establishment and maintenance of fire breaks, proper forest planning and international coordination in accordance with the EU principles</t>
  </si>
  <si>
    <t xml:space="preserve">Public - from the local scale to the National level  including regional councilc. And private funding that represents 43% of the total prevention  budget run by DFCI associations. </t>
  </si>
  <si>
    <t>Public bodies at national/regional/catchment scale; DFCI associations (Défense des Fôrests contre l’Incedie)</t>
  </si>
  <si>
    <t>These circulars are created for the State services at département level to implement the Forest code for the forest fire prevention.
- Circular DGFAR/SDFB/C2004-5033; DGER/SDFP/C2004-2009 of the 31 August 2004: This circular specifies the terms of the implementation of the operations of prescribed burning and incineration of vegetation residuals regarding the forest fire prevention.
- Circular DGFAR/SDFB/C2004-5007 of 26 March 2004: This circular specifies the guiding principles of development as well as the content of the plans of prevention of forest against wildfires, especially regarding all the necessary coordination for the development of these plans.
- Circular DGFAR/SDFB/C2007-5040 of 02 July 2007: This circular defines the conditions of coordination of the forest fire prevention in the Mediterranean area, especially those regarding the implementation of the Conservatory of the Mediterranean Forest (Conservatoire de la Forêt Méditerranéenne).</t>
  </si>
  <si>
    <t>Circulars on Forest fire prevention</t>
  </si>
  <si>
    <t>FF3</t>
  </si>
  <si>
    <t xml:space="preserve">Public - from the local scale to the national level  including regional councils. Private funding represents 43% of the total prevention budget run by DFCI associations. </t>
  </si>
  <si>
    <t>Improvement of the knowledge about forest through risk mapping plan. Actions for risk mitigation.</t>
  </si>
  <si>
    <t xml:space="preserve">Direct cost of the prevention activities, indirect cost relative ofevant to the property </t>
  </si>
  <si>
    <t>Decree n° 2002-679 of 29 April 2002 and Decree n° 2006-871 of 12/07/06 : These decrees affecting the application of the Law of Forest Orientation n° 2001-602 of 9 July 2001 modifies or complements the regulatory part of the Forest Code related to the defence and fire fighting. Some points are highlighted: 
- Setting up of plans of forest fire prevention
- Mandatory brush-clearing around houses
- Prescribed burning</t>
  </si>
  <si>
    <t>Code Forestier</t>
  </si>
  <si>
    <t>FF2</t>
  </si>
  <si>
    <t xml:space="preserve">Sub-measure 1.3.1. of the Rural Development Programme.  It funds activities of restoration in forests damaged by natural disasters and fires and introduces appropriate preventive instruments. Support may be granted for:
(a) protective measures designed to prevent or mitigate damages caused by natural disasters in forests
(b) reconstruction of damaged forest stands,
(c) forest regeneration following salvage felling, 
(e) reconstructions of damaged structures and establishment of damaged slopes, erosion furrows and gullies. 
</t>
  </si>
  <si>
    <t>Rural Development Programme 2007 – 2013</t>
  </si>
  <si>
    <t>FF1</t>
  </si>
  <si>
    <t>The approach has been already applide to several SEE countries</t>
  </si>
  <si>
    <t>sistematic collection of data and lessons learned for case studies</t>
  </si>
  <si>
    <t>Public-National</t>
  </si>
  <si>
    <t>Improved risk management</t>
  </si>
  <si>
    <t>Reduction on Environement and security risk</t>
  </si>
  <si>
    <t>high</t>
  </si>
  <si>
    <t>Medium-long term</t>
  </si>
  <si>
    <t>UNDP, UNEP, OSCE, NATO, UNECE, REC</t>
  </si>
  <si>
    <t>The aim of the programme is to secure the environmental, economic and social sustainability of such new or restarted operations, the region will need to define and enforce a legal framework for sustainable mining practices. http://envsec.org/publications/MiningBalkans_screen.pdf</t>
  </si>
  <si>
    <t xml:space="preserve">International </t>
  </si>
  <si>
    <t>Mining and Environment in the Balkans</t>
  </si>
  <si>
    <t>Mining</t>
  </si>
  <si>
    <t>ENVSEC</t>
  </si>
  <si>
    <t>IR66</t>
  </si>
  <si>
    <t>The guidance present principles for mining policy development, capacity development and institutional development. Through a demostration approach the guidance want to assess and evalate the impact on risk reduction of possible policy changing and trasnboundary cooperation mechanisms</t>
  </si>
  <si>
    <t>Each country should adapt the guidlines on their own legislation and procedures</t>
  </si>
  <si>
    <t xml:space="preserve">Mining for Closure – Policies and guidelines for sustainable mining practice and closure of mines aims to present a basis for action within South Eastern Europe (SEE) and within the Tisza River Basin (TRB) towards the development of corporate practice, regulatory frameworks, governance guidelines and/or financial and insurance markets suitable for the support of a modern mining industry. http://envsec.org/publications/Mining%20for%20closure.pdf.    </t>
  </si>
  <si>
    <t>Mining for Closure and Mining</t>
  </si>
  <si>
    <t>IR65</t>
  </si>
  <si>
    <t>The guidance is in principle usable by any SME that demonstrates commitment to core Corporate Social Responsibility</t>
  </si>
  <si>
    <t>The guidance provides an integrated approach for chemical safety management and chemical product stewardship along the value-chain, targeted at Small and Medium Sized companies (SMEs)</t>
  </si>
  <si>
    <t>It is on a voluntary base of SME</t>
  </si>
  <si>
    <t>Environmental impact reduction</t>
  </si>
  <si>
    <t>New job in safer production</t>
  </si>
  <si>
    <t>Environmental impact reduction, workers safety, stakeholder engagement, community engagement, and supply-chain management</t>
  </si>
  <si>
    <t>Low</t>
  </si>
  <si>
    <t>International organization and some National Agencies</t>
  </si>
  <si>
    <t>The overall focus of this programme is on engaging business and the supply-chain in safer production, risk communication and emergency preparedness. It is aimed at SMEs that handle hazardous materials. UNEP's Responsible Production approach has been designed to build capacity for chemical safety management across the value chain. It engages businesses, supply-chains, distributors, traders and buyers in safer production, accident prevention and emergency preparedness. It does so in a manner that demonstrates commitment to core Corporate Social Responsibility issues such as: environmental impact reduction, workers safety, stakeholder engagement, community engagement, and supply-chain management. (http://www.unep.fr/scp/sp/saferprod/initiatives.htm#rp)</t>
  </si>
  <si>
    <t xml:space="preserve"> Responsible Production for Chemical Hazards Management in SMEs</t>
  </si>
  <si>
    <t>Industrial Risk</t>
  </si>
  <si>
    <t>UNEP</t>
  </si>
  <si>
    <t>IR64</t>
  </si>
  <si>
    <t>The overall Guidance has been designed to be flexible to ensure that: - the Guidance can be applied in different national contexts worldwide;the Guidance can be applied in different national contexts worldwide; countries can focus on elements relevant to their particular context and adapt them as required; countries can decide how to define actions, depending on priorities, resources and experience.</t>
  </si>
  <si>
    <t>The Guidance provides comprehensive information for establishing a chemical accident prevention programme</t>
  </si>
  <si>
    <t>To reduce the effect and the occurrence of major accidents and mitigate their consequences</t>
  </si>
  <si>
    <t xml:space="preserve"> Relevant UN agencies (UNIDO, ILO, UNECE, UNITAR, WHO etc.), the European Commission DG Environment and the Joint Research Centre, the Organisation for Economic Co-operation and Development, the Asia Disaster preparedness Centre</t>
  </si>
  <si>
    <t>This initiative focuses on the development of guidance materials and support to national governments wanting to develop, improve, strengthen or review their industrial chemical accidents prevention and preparedness policies and programmes. The Guidance for Chemical Accident Prevention brings together in one document both in-depth information on critical elements of a the development or review of an industrial chemical accident prevention and preparedness programme based on international references and practical information addressed to national governments on how to develop such a programme (http://www.unep.fr/scp/sp/saferprod/initiatives.htm#ff)</t>
  </si>
  <si>
    <t xml:space="preserve"> Flexible Framework Initiative for Chemical Accident Prevention and Preparedness</t>
  </si>
  <si>
    <t>IR63</t>
  </si>
  <si>
    <t>APELL can apply to any risk situation, whether industrial or natural. It can be initiated by any party, although companies can be expected to take the lead. It can be facilitated by governments, or by industry associations. APELL can be applied in developed and developing countries and in remote or urban areas</t>
  </si>
  <si>
    <t>This good practice can be used to provides guidelines on communication. Communication is often between the three main groups of stakeholders - company, community, and local authorities. Discussion on hazards usually leads to the identification of risk reduction measures, thus making the area safer than before. Structured communication between emergency response bodies (public and company) results in a better-organized overall emergency response effort.</t>
  </si>
  <si>
    <t>Industry has to take the lead of the process</t>
  </si>
  <si>
    <t>Gevernements, particularly from developping countries - Intenrational organizations</t>
  </si>
  <si>
    <t>APELL focuses on local preparedness to industrial accidents and natural disasters through multi-stakeholder processes and community participation. The strategy of the APELL approach is to identify and create awareness of risks in an industrialised community, to initiate measures for risk reduction and mitigation, and to develop co-ordinated preparedness between the industry, the local authorities and the local population. (http://www.unep.fr/scp/sp/process/)</t>
  </si>
  <si>
    <t>Awareness and Preparedness for Emergencies at Local Level (APELL) Programme</t>
  </si>
  <si>
    <t>IR62</t>
  </si>
  <si>
    <t xml:space="preserve">This guidance should be used on a voluntary basis, only to the extent appropriate, and only when adapted to particular circumstances. </t>
  </si>
  <si>
    <t>The guidance does not define a precise methodology, but rather provides guidance on how to develop and use safety performance indicators.</t>
  </si>
  <si>
    <t xml:space="preserve"> It is a voluntary based initiave.Not all elements of the guidance will be appropriate in each situation.  It is up to each reader to create a programme that is appropriate for their particular organisation by: (i) selecting those elements that are relevant in their circumstances; (ii) adapting the elements to be consistent with their organisations’ vocabulary, policies and procedures; and (iii) developing metrics for measuring trends over time.</t>
  </si>
  <si>
    <t>Improved risk management and regulation acceptance</t>
  </si>
  <si>
    <t xml:space="preserve">Representatives of National Goverment </t>
  </si>
  <si>
    <t>The Guidance was designed to serve as a tool to assist industrial enterprises, public authorities and communities in the vicinity of hazardous installations to establish and implement SPI programmes.  This should help the three stakeholder groups to determine how successful they have been in developing and implementing appropriate requirements, policies and procedures designed to improve chemical accident prevention, preparedness and response, and to assess whether actions taken to implement these requirements truly lead to continuously improving levels of safety overtime.</t>
  </si>
  <si>
    <t>Guidance on Safety Performance Indicators (SPI)</t>
  </si>
  <si>
    <t>OECD - Organization fro Economic Co-operation and Development</t>
  </si>
  <si>
    <t>IR61</t>
  </si>
  <si>
    <t xml:space="preserve">The Guiding Principles have been developed with the recognition that there must be flexibility on their application due to significant differences which exist among countries with respect to, for example, legal and regulatory infrastructures, culture, and resource availability. </t>
  </si>
  <si>
    <t>Set out general guidance for the safe planning, construction, management, operation and review of safety performance of hazardous installation. Guidlines related to the role and responsibilities of public authorities, industry, employees and their representatives, as well as interested parties such as members of the public potentially affected in the event of an accident, and non-governmental organisations.</t>
  </si>
  <si>
    <t>The objective of these Guiding Principles is to set out general guidance for the safe planning, construction, management, operation and review of safety performance of hazardous installation in order to prevent accidents involving hazardous substances and, recognising that such accidents may nonetheless occur, to mitigate adverse effects through effective land-use planning and emergency preparedness and response. These principles provide advice related to the role and responsibilities of public authorities, industry, employees and their representatives, as well as interested parties such as members of the public potentially affected in the event of an accident, and non-governmental organisations.</t>
  </si>
  <si>
    <t>Guiding Principles for Chemical Accident Prevention, Preparedness and  Response</t>
  </si>
  <si>
    <t>IR60</t>
  </si>
  <si>
    <t>The initiative is intentionally flexible in order to transcend differences in culture, regional or national legislation, and so on, thereby enabling all chemical associations and their member companies – wherever they are in the world – to adopt Responsible Care and adapt it to suit their local situation.</t>
  </si>
  <si>
    <t xml:space="preserve">Responsable CARE has 8  Fundamental Features that all associations must adhere to, ensuring the initiative remains true to its core ethic. </t>
  </si>
  <si>
    <t>Willness to adher to the set of the Fundamental Featuresofr Responsable CARA</t>
  </si>
  <si>
    <t>Build a more  open, honest, and actively seeking dialogue  and partnerships between industry and stakeholders.</t>
  </si>
  <si>
    <t>national chemical manufacturing associations</t>
  </si>
  <si>
    <t>Responsible Care is the chemical industry’s unique global initiative that drives continuous improvement in health, safety and environmental (HSE) performance, together with open and transparent communication with stakeholders. Responsible Care has fostered the development of the ICCA Global Product Strategy (GPS) which seeks to improve the industry’s management of chemicals including the communication of chemical risks throughout the supply chain. Through Responsible Care, the chemical industry is reporting and tracking its progress on critical elements of product stewardship and is making further improvements to its current processes. Responsible Care is the world’s leading voluntary industry initiative and has been adopted in 60 countries whose combined chemical industries account for more than 70% of global chemicals production. http://www.icca-chem.org/en/Home/Responsible-care/√</t>
  </si>
  <si>
    <t>Responsable CARE</t>
  </si>
  <si>
    <t>ICCA - International Council of Chemical Associations</t>
  </si>
  <si>
    <t>IR59</t>
  </si>
  <si>
    <t>International (it can be used also beyond the UNECE Region)</t>
  </si>
  <si>
    <t>Standards for information to be transferred in the event of an industrial accident, for early warning and for requesting assisitance.</t>
  </si>
  <si>
    <t>Each country should identify a responsible body that operates 24/7 and can function as a crisis management centre. Contact details have to be maintained and exercises carried out on a regular basis.</t>
  </si>
  <si>
    <t>Improved risk management at National and International level
Improved knowledge of risk, safety of life and work and the environment</t>
  </si>
  <si>
    <t>To reduce the effect of major accidents that have trasnboundary effect and coordinate the response</t>
  </si>
  <si>
    <t>Representatives of National Goverment of Countries, to date in UNECE region</t>
  </si>
  <si>
    <t>The Convention required the establishment of an Industrial Accident Notification (IAN) System. The IAN System is web-based providing for early warning, update reports and requests for assistance. Points of contact registered in the System span the UNECE region, thus providing for the flow of information between the EU (with ECHO-MIC) and non-EU countries, as well as between non-EU countries. The software provides for communication in English, French and Russian, the official languages of UNECE.
The System is described in a Manual for the use of the Web-Based Application under UNECE Industrial Accidents Notification (IAN) System, available at http://www.unece.org/env/teia/guidelines.html</t>
  </si>
  <si>
    <t>UNECE Convention on the Transboundary Effects of Industrial Accidents/ Industrial Accident Notification System</t>
  </si>
  <si>
    <t>UNECE</t>
  </si>
  <si>
    <t>IR58</t>
  </si>
  <si>
    <t>Guidances for  promoting active international cooperation between the contracting Parties, before, during and after an industrial accident. Guidance on cooperation between different authorities within a country at national and regional/local levels</t>
  </si>
  <si>
    <t>Each country should adapt the guidance received during assistance activities to own legislation and procedures</t>
  </si>
  <si>
    <t>Representatives of National Goverment of Countries that ratified the convention. The Convention has also activities with Non Parties from the UNECE Region</t>
  </si>
  <si>
    <t>The Convention adopted in 2004 an Assistance Programme to support countries with economies in transition in the UNECE region to enhance industrial safety. Within the Assistance Programme assistance activities have been organized on the areas covered by the Convention. The Convention has in particular adopted Indicators and criteria (Benchmarks for the implementation of the Convention on the Transboundary Effects of Industrial Accidents -ECE/CP.TEIA/2010/6-   http://www.unece.org/env/teia/cop_c1.html)
During one of the assistance activities the Convention, developed a Checklist for the evaluation of safety reports http://www.unece.org/env/teia/guidelines.html</t>
  </si>
  <si>
    <t>UNECE Convention on the Transboundary Effects of Industrial Accidents/ Assistance Programme</t>
  </si>
  <si>
    <t>IR57</t>
  </si>
  <si>
    <t>Guidelines on policies for promoting safety culture</t>
  </si>
  <si>
    <t>Improved risk management at National and International level</t>
  </si>
  <si>
    <t>Preparation and adoption of:
-  Safety guidelines and good practices for pipelines (December 2008) 
-  Safety guidelines and good practices for tailing management facilities  (August 2008) 
-  Safety guidelines and good practices for oil terminals (on-going)</t>
  </si>
  <si>
    <t>UNECE Convention on the Transboundary Effects of Industrial Accidents/ Guidelines and other material</t>
  </si>
  <si>
    <t>IR56</t>
  </si>
  <si>
    <t xml:space="preserve">The practice is already international. The Convention and UNECE could support other </t>
  </si>
  <si>
    <t>Guidelines for  promoting active international cooperation between the contracting Parties, before, during and after an industrial accident. Guidance on cooperation between different authorities within a country at national and regional/local levels</t>
  </si>
  <si>
    <t>sharing of information between countries/ Supporting countries with limited experience in industrial safety
Land-use planning in terms of siting (positioning of the hazardous installation). Work started on new developements close to existing hazardous installations.
It requires on- and off-site emergency plans and prescribes to involve the public in it.</t>
  </si>
  <si>
    <t>The Convention promotes active international cooperation between countries, before, during and after an industrial accident. It tackles prevention of, preparedness for and response to industrial accidents (particularly those with possible transboundary effects). The Convention also encourages its Parties to help each other in the event of an accident, to cooperate on research and development, and to share information and technology. It entered into force on 19 April 2000 and now counts 40 Parties including the European Union. The Convention has good cooperation with the Committee of Competent Authorities of the EU Seveso Directive. .http://www.unece.org/env/teia/welcome.html</t>
  </si>
  <si>
    <t>UNECE Convention on the Transboundary Effects of Industrial Accidents</t>
  </si>
  <si>
    <t>IR55</t>
  </si>
  <si>
    <t xml:space="preserve">The approach can be transferred to other countries </t>
  </si>
  <si>
    <t>Standard for databases</t>
  </si>
  <si>
    <t>Regularly update of the database</t>
  </si>
  <si>
    <t xml:space="preserve">Public - National and local </t>
  </si>
  <si>
    <t>Improved knowledge of risk, safety of life and property, risk awareness</t>
  </si>
  <si>
    <t>To prevent the effect of major accidents and mitigate their consequences</t>
  </si>
  <si>
    <t xml:space="preserve">National/local authorities </t>
  </si>
  <si>
    <t>SIPE is a web plattaform were all aproved emergency plans are available to public and stakeholders.  The database is accessible through the web address: http://planos.prociv.pt/Pages/homepage.aspx</t>
  </si>
  <si>
    <t>SIPE - Emergency Planning Information System</t>
  </si>
  <si>
    <t>IR54</t>
  </si>
  <si>
    <t>Standard for hazard and risk mapping</t>
  </si>
  <si>
    <t xml:space="preserve">Regularly update the risk mapping according to the changes of the establishment (i.e. new chemicals introduced, different quantity, etc.) </t>
  </si>
  <si>
    <t>In Mitrena Peninsula, located in the municipality of Setúbal, in an area of 2300 ha are implanted 71 industries and 4 upper tier Seveso II establishments . This concentration of  industrial activities in sui generis geographic conditions was the main reazon to evaluate the technological risks in this area (indistrial risk, transport of dangerous goods and pipelines). Surveys were made to all plants to identifiy hazardous materials, scenarios were calculated and risk maps were produced, to support the External Emergency Plan, risk communication and safety policies in the municipality . The document is available for download at National Authority for Civil Protection website: www.prociv.pt/ (http://www.prociv.pt/Pages/detalhe4.aspx?IDitem=58)</t>
  </si>
  <si>
    <r>
      <t>Risk Map of Mitrena Peninsula (</t>
    </r>
    <r>
      <rPr>
        <i/>
        <sz val="9"/>
        <rFont val="Calibri"/>
        <family val="2"/>
      </rPr>
      <t>Carta de Risco da Peninsula da Mitrena</t>
    </r>
    <r>
      <rPr>
        <sz val="9"/>
        <rFont val="Calibri"/>
        <family val="2"/>
      </rPr>
      <t xml:space="preserve">) </t>
    </r>
  </si>
  <si>
    <t>Industrial Risk and Transport of Dangerous Goods</t>
  </si>
  <si>
    <t>IR53</t>
  </si>
  <si>
    <t>The approach can be easily adopted by other countries.</t>
  </si>
  <si>
    <t>Guidelines for local authorities to elaboration of external emergency plan</t>
  </si>
  <si>
    <t>Continuous updating of information materia</t>
  </si>
  <si>
    <t>To mitigate the effect of major accidents and  their consequences</t>
  </si>
  <si>
    <t xml:space="preserve">Public: National Authority for Civil Protection and local authorities </t>
  </si>
  <si>
    <t>The aim is to give guidance and support to local authorities to prepare External Emergency Plans (EEP).  The purpose is to ensure a uniform structure and a unified information model of information of emergency plans across the Natinal level. The guideline is available for download at National Authority for Civil Protection website: www.prociv.pt/ (http://www.prociv.pt/Pages/detalhe4.aspx?IDitem=58)</t>
  </si>
  <si>
    <r>
      <t xml:space="preserve">Guideline on Elaboration of External Information Systems  </t>
    </r>
    <r>
      <rPr>
        <i/>
        <sz val="9"/>
        <rFont val="Calibri"/>
        <family val="2"/>
      </rPr>
      <t>(Manual de Apoio à Elaboração dos Planos de Emergência Externos- Directiva Seveso II</t>
    </r>
    <r>
      <rPr>
        <sz val="9"/>
        <rFont val="Calibri"/>
        <family val="2"/>
      </rPr>
      <t>)</t>
    </r>
  </si>
  <si>
    <t>IR52</t>
  </si>
  <si>
    <t>Guidelines for information produced by operators for external emergency plan</t>
  </si>
  <si>
    <t>Public: National Authority for Civil Protection</t>
  </si>
  <si>
    <t>The aim is to give guidance to operators of upper tier Seveso II establisments about the information to prepare. The purpose is to ensure a uniform structure and a unified information model of information delivered by operators to elaborate emergency plans across the National level. The guideline is available for download at National Authority for Civil Protection website: www.prociv.pt/ (http://www.prociv.pt/Pages/detalhe4.aspx?IDitem=58)</t>
  </si>
  <si>
    <r>
      <t>Guideline on the delivery of  information for elaboration of External Information Systems  (</t>
    </r>
    <r>
      <rPr>
        <i/>
        <sz val="9"/>
        <rFont val="Calibri"/>
        <family val="2"/>
      </rPr>
      <t>Guia da Informação para a Elsboração do Plano de Emergência Externo - Directiva Seveso II</t>
    </r>
    <r>
      <rPr>
        <sz val="9"/>
        <rFont val="Calibri"/>
        <family val="2"/>
      </rPr>
      <t>)</t>
    </r>
  </si>
  <si>
    <t>IR51</t>
  </si>
  <si>
    <t>Minimum standard for inspection could be transferred to other countries</t>
  </si>
  <si>
    <t>Report prepared by the competent authority after each inspection</t>
  </si>
  <si>
    <t>To organize periodic inspections</t>
  </si>
  <si>
    <t>Be sure that all safety measures are adequate to mitigate the consequence of the major accidents</t>
  </si>
  <si>
    <t xml:space="preserve">In a procedure for monitoring and evaluation in two phases, the executive authority verifies that the owner of the structure adopted necessary security measures. The procedure can be divided into seven phases:                                                                                                                                                                                                                  1-The owner takes determines if the system falls within the scope of Ordinance on Major Accidents;                                                                                                                                                    2-The owner takes the security measures;                                                                                                                                                                                                                                                     3-The owner prepare a summary report;                                                                                            4-The authority shall consider the synthesis report                                                                          5-The holder is conducting a study of risk                                                                                             6-The authority considers the study of risk                                                                                                                     7-The authority informs the public             </t>
  </si>
  <si>
    <t>Protocol for monitoring and evaluation</t>
  </si>
  <si>
    <t>IR50</t>
  </si>
  <si>
    <t>Workshops for transferring knowledge and information to representatives of key organizations/institutions</t>
  </si>
  <si>
    <t>Specific technical safety regulations</t>
  </si>
  <si>
    <t>Updating of information abou tpotential accident and safety report</t>
  </si>
  <si>
    <t>Public- National</t>
  </si>
  <si>
    <t>Improved knowledge of risk in order to prevent major accidents</t>
  </si>
  <si>
    <t>To prevent the effect of major accidents and mitigating their consequences, in order to protect human health</t>
  </si>
  <si>
    <t>The Ordinance on major accidents (OMA) aims to protect people and the environment from damage caused by serious accidents. The following services are involved in OPAM: companies with potential chemical or biological threat, lines of communication (roads, railways, Reno) on which dangerous goods are transported. The ordinance requires owners of businesses or lines of communication concerned to take appropriate security measures to reduce the risk. These measures must comply with technical safety regulations. The Order also instructs the authorities of the cantons and the Confederation to ensure that the risk is acceptable. The owners of companies and lines of communication are required to take their own responsibility, all measures of risk reduction appropriate to the state of the art. The measures should help to reduce the potential danger, prevent major accidents and control major accidents outside the operations and the communication channel or around it. The ordinance of major accidents and section 10 of the law about Environmental Protection Act provide the legal basis for the prevention of major accidents.</t>
  </si>
  <si>
    <t>Ordinance on Protection against Major Accidents (OMA)</t>
  </si>
  <si>
    <t>IR49</t>
  </si>
  <si>
    <t>Standard information to be contained in the database or websites</t>
  </si>
  <si>
    <t>Updating the information contained in the database and website</t>
  </si>
  <si>
    <t>Improved knowledge of risk</t>
  </si>
  <si>
    <t>To prevent accidents caused by possible explosions and mitigate its impact, in order to protect human health and the environment</t>
  </si>
  <si>
    <t>In the network there is a map of the railway lines on which they were transported over 200.000 tons of dangerous goods in 2005, which provides information on the amount of dangerous goods transported by trains. http://www.bafu.admin.ch/umwelt/meine_umwelt/04573/index.html?lang=fr</t>
  </si>
  <si>
    <t xml:space="preserve"> Inventory of amount of dangerous goods transported by rail</t>
  </si>
  <si>
    <t>IR48</t>
  </si>
  <si>
    <t>Standard information to be contained in the OMA</t>
  </si>
  <si>
    <t>Actual application of the land use constrain derived by the risk assessment</t>
  </si>
  <si>
    <t>Possible displacement of people</t>
  </si>
  <si>
    <t>To prevent the effect of major accidents and mitigating their consequences, in order to protect human health and the environment</t>
  </si>
  <si>
    <t>Costs can be high when changes in the land use are prescribed by the risk assessment</t>
  </si>
  <si>
    <t>Cantonal authorities; planners</t>
  </si>
  <si>
    <t>Under the Ordinance on Protection against Major accidents (OMA), the canton of Geneva has adopted a series of measures to protect people and the environment against the risks arising from the presence on the territory of plants used in production or transportation of dangerous goods. The aim is to take into account existing situation (presence of hazardous facilities) through the establishment of security perimeters, with particular use restrictions. The Cantonal Inspection and Labour Relations (OCIRT) coordinate the implementation of new systems that refer to the OMA in heavily urbanized areas and the use of building zones. Such coordination is strengthened by the change in legislation under the OMA who now expected that the direction of the planning (DT) is rapresented by CIRM. the presence in Geneva of an oil storage site on land close to urban areas and in adjacent areas of road and rail transport requires special security measures</t>
  </si>
  <si>
    <t>Cantonal Inspection and Labour Relations (OCIRT)</t>
  </si>
  <si>
    <t>IR47</t>
  </si>
  <si>
    <t>Databases for the data administration of for the industrial facilities and their associated hazard potentials and risks (Spatial database - SDE)</t>
  </si>
  <si>
    <t>Update of the guidelines, assessing correctly the probability of accidents and the estimation of the possible damage</t>
  </si>
  <si>
    <t>Public-Regional</t>
  </si>
  <si>
    <t>In Switzerland, the evaluation of any potentially adverse effects on the environment is also a mandatory part of the risk assessment process. Specifically, rivers, lakes and ground water reservoirs are considered to be the relevant environmental compartments in this context</t>
  </si>
  <si>
    <t>Societal risk obviously depends on the population density or the current land-use</t>
  </si>
  <si>
    <t>To prevent major accidents and mitigate their consequences, in particular thanks to the provision of the safety report and the systematic assessment of risks</t>
  </si>
  <si>
    <t>Relatively low costs</t>
  </si>
  <si>
    <t>Cantonal authorities</t>
  </si>
  <si>
    <t>The handling of hazardous chemical substances and materials is regulated in the OMA. A number of official guidelines specify the precise interpretation of the OMA (SAEFL 1991-2001). According to Swiss federal legislation, only societal risk is used officially as a criterion for persons, although individual risk might be employed locally as an aid in planning and zoning decisions. The principal approach to risk assessment is obviously based on the postulation of:
• a certain probability of major accidents occurring at a specific site.
• an estimate of potential damage to the population and the environment around the site.                                                                                                                                                                The probability of a major accident depends on the failure ratio of technical installations, the frequency of dangerous goods transports, the average daily traffic on highways and main roads, the average traffic accident ratio, etc. The damage assessment depends on various factors such as amounts of chemicals stored or transported, dispersion distances for different chemical substances, toxic properties of chemical substances, population density, etc.</t>
  </si>
  <si>
    <t xml:space="preserve"> Ordinance on Protection against Major Accidents (OMA) - hazardous substances</t>
  </si>
  <si>
    <t>IR46</t>
  </si>
  <si>
    <t>Despite the MSB is based on the Swedish decrees, it can be applied to other countries with common targets</t>
  </si>
  <si>
    <t>Explosive directive</t>
  </si>
  <si>
    <t>Training of staff who is responsible for the transport of dangerous goods</t>
  </si>
  <si>
    <t xml:space="preserve">The MSB works to prevent and limit injuries and damage as a result of emergencies that involve the transportation of dangerous goods on land The MSB issues regulations and is responsible for the legislation applicable to the transport of dangerous goods by road and rail. The MSB examines and certifies safety advisors and drivers that transport dangerous goods; and also provides advice and information to the private sector and the public. The MSB coordinates all the Swedish authorities that work with the various types of transportation of dangerous goods. The objective is that emergencies in connection with the handling of flammables &amp; explosives should not occur. Prominent experts work for the MSB on the dangers associated with chemical product, for example, how products react to fire and explosion. The MSB is responsible for the implementation of the Explosives Directive, for the issue of regulations, and for the legislation applicable to flammables &amp; explosives. The MSB supervises adherence to the Flammables &amp; Explosives Act. </t>
  </si>
  <si>
    <t xml:space="preserve">MSB- Swedish Civil Contingencies Agency </t>
  </si>
  <si>
    <t>Transport of dangerous goods</t>
  </si>
  <si>
    <t>IR45</t>
  </si>
  <si>
    <t>The approach used can be transferred to other countries with similar national and local authorities to Swedish.</t>
  </si>
  <si>
    <t xml:space="preserve">Regularly update the tools for according to the changes of the establishment </t>
  </si>
  <si>
    <t>Improved knowledge of risk, safety of life and property, and job creation</t>
  </si>
  <si>
    <t>To prevent the effect of major accidents and mitigate their consequences, in particular thanks to the provision of the safety report and the systematic assessment of risks</t>
  </si>
  <si>
    <t xml:space="preserve">Direct costs for the implementation of the studies for the three phases and their future update and maintenance. With a better risk assessment an insurance mechanism is more effective on the territory. </t>
  </si>
  <si>
    <t>National/local authorities; planners</t>
  </si>
  <si>
    <t>Risk mapping is an excellent tool for risk management. It can help in the process of land use planning and increase awareness and preparedness for accidents. But it can also expose sensitive information that, when released, can make the community vulnerable. It is the Swedish view that the principle of subsidiary is the balancing factor between the gain and the hazard for the society from risk mapping. The gain is at the local level because risks increasing with size of the geographical area mapped. Sweden will therefore definitely acknowledge risk mapping for the local communities but finds it advisable to abstain from nationwide risk maps or centralised, community common risk maps or data bases. For this reason GIS maps have not been created for Seveso establishments. Nevertheless one research project has been undertaken in association with risk communication. It involved an attempt to present information about a probable accident scenario and its consequences to the surrounding population. SRSA (Swedish rescue services agency) has developed a mini-GIS  system designed for use by any of the municipalities in Sweden for the purpose of risk management on the local level. Zones showing the comparative degree or level of risk have not been used. However, this GIS application shows zones of relative chemical concentration that could be released according to a particular accident scenario. The research project was designed, developed, and published by the SRSA to show the advantages and effectiveness of GIS when used at the local level.</t>
  </si>
  <si>
    <t>Hazard mapping developed in Sweden</t>
  </si>
  <si>
    <t>IR44</t>
  </si>
  <si>
    <t>Standard for inspection and reporting to the competent authority after each inspection</t>
  </si>
  <si>
    <t>To organize periodic inspections to specifying targets of the training courses</t>
  </si>
  <si>
    <t>Autonomous communities</t>
  </si>
  <si>
    <t xml:space="preserve">Article 19 of Decree 1254/1999 establishes that the competent organs of the autonomous communities have to make a control system and appropriate control measures for establishments affected by this decree. It must also consider the recommendation of the European Parliament and the Council 2001/331/EC of 4 April 2001, which provide minimum standards for environmental inspections in the Member States. These inspections include an examination of systematic, technical, and planned of internal systems to the plant, as the organization and management of security, so that the operator can demonstrate: a) taking appropriate measures to prevent accidents, according to the activities involved in the establishment.
b) taking the measures necessary to limit the consequences of major accidents and outside the establishment.
c) data and information contained in the safety report, or any other report or notification made​​, accurately reflect the state security establishment.
d) having set up programs and staff have reported measures of prevention, protection and performance in an accident.
</t>
  </si>
  <si>
    <t>Article 19 of Decree 1254/1999</t>
  </si>
  <si>
    <t>IR43</t>
  </si>
  <si>
    <t>Involvement of local authority in the communication process</t>
  </si>
  <si>
    <t>Standard information to be contained in the EEP</t>
  </si>
  <si>
    <t>Reliable risk assessment for the identification of threat zones</t>
  </si>
  <si>
    <t>The EEP contains all relevant information so that people take proper conduct during emergencies. The EEP ensures that people exposed to receive information on risk, safety measures to be taken and the steps to take in the event of an accident. These instructions will be collected for each population for each scenario assumptions accidental action. Information campaigns are planned between the population and the competent authority will assess the effectiveness of campaigns, in order to improve future results. The local action plans will aim to protect and inform the public. In this sense, the main missions of the procedure are as follows:
a) support and integration of action under the EEP.
b) Cooperation for the implementation of measures to protect the population in the external emergency plan and under his direction.
c) Cooperation in implementation of the system to alert the public, upon request of the director of external emergency plan and under his direction.
d) Collaboration in the dissemination of the procedures provided by the EEP and awareness of the affected population.</t>
  </si>
  <si>
    <t>Information to and consultation of the public</t>
  </si>
  <si>
    <t>IR42</t>
  </si>
  <si>
    <t>The approach can be applied in all those countries where it is in force Seveso Directive</t>
  </si>
  <si>
    <t>The EEP has a multimedia database. This database gathers all information possible, and contains information on the location of sites at risk, availability under emergency conditions and procedures.</t>
  </si>
  <si>
    <t xml:space="preserve">Updating the EEP, and a set of measures to ensure that the actions and procedures laid down in the document are fully operational. Since the EEP is published online, the perfect state of use of a computer connected to the EEP should be guaranteed. </t>
  </si>
  <si>
    <t>No detectable</t>
  </si>
  <si>
    <t>To mitigate the consequence of the major accidents, in particular thanks to the provision of the safety report and the systematic assessment of risks</t>
  </si>
  <si>
    <t>Relatively low costs since non structural investment are required</t>
  </si>
  <si>
    <t>The EEP provide to establish preventive measures and information, organization, procedures and action coordination of means and resources of the autonomous community of government and other public bodies to prevent and / or mitigate the consequences of accidents on the population, environment and property which may be affected. The main objectives are as follows:
a) Determine the areas of intervention and alarm.
b) provide the organizational structure and procedures for emergency intervention in case of serious accidents.
c) Establish procedures for coordination with state plan to ensure their proper integration.
d) establish partnerships with organizations and municipalities to define the criteria for the preparation of local action plans that affect them.
e) establish procedures for informing the public on safety measures to be taken and how to behave in case an accident.
f) identify specific means and resources of the measures.
g) Ensure the implementation and maintenance of the Plan.   EEP must be adequately described the scientific and technical reference that underpin the plan, both for the identification and risk assessment and the creation of areas and planning criteria. It 'should also consider the following:
a) Rational discussion of the methodology used for risk identification.
b) Justification for and description of the methodology used for risk assessment.
c) Definition of areas of planning.
d) Rationale and description of the planning criteria used.</t>
  </si>
  <si>
    <t>External Emergency Plan (EEP)</t>
  </si>
  <si>
    <t>IR41</t>
  </si>
  <si>
    <t>The approach used can be transferred to other countries with similar national and local authorities to Spanish.</t>
  </si>
  <si>
    <t>Improved knowledge of risk, safety of life and property and job creation</t>
  </si>
  <si>
    <t>The guidelines define two areas of risk
a) Area of intervention: it is one in which the consequences of accidents produce a level of damage to justify the immediate implementation of protective measures.
b) Area of warning: it is one in which the consequences of accidents that cause effects, although perceived by the population, do not justify the intervention, except for critical groups of the population.</t>
  </si>
  <si>
    <t>Risk Mapping</t>
  </si>
  <si>
    <t>IR40</t>
  </si>
  <si>
    <t>The approach can be transferred to other countries. Involve stakeholders in the coordination committee</t>
  </si>
  <si>
    <t>Coordination of different agencies</t>
  </si>
  <si>
    <t xml:space="preserve">Increase efficency with coordination </t>
  </si>
  <si>
    <t>DSB has established close cooperation with authorities (including authorities regarding air and sea transport) and stakeholders through a committee that meets regularly. DBS is the coordinating agency of the committee. The work in this committee focus on analyzing challenges, regulations, emergency preparedness and joint inspections. DSB has been given a coordinating role regarding dangerous substances in general. Norway has the last three years been in dialog (through meetings and seminars) with all  17 authorities involved, in order to establish a nationwide picture of the national risk scenarios and all challenges regarding dangerous substances. In this matter, dialog with neighbouring countries has also been important.</t>
  </si>
  <si>
    <t>Multi-Hazard committe  - Directorate for Civil Protection and Emergency Planning (DSB)</t>
  </si>
  <si>
    <t>IR39</t>
  </si>
  <si>
    <t>As it is implementing a EU directive many choices at national level should be transferable to other countries, although actors might change in consideration of the internal organization of the country</t>
  </si>
  <si>
    <t>Guidelines for external emergency plan</t>
  </si>
  <si>
    <t xml:space="preserve">The emergency plan must be reviewed, tested and, if necessary, revised and updated at appropriate intervals. </t>
  </si>
  <si>
    <t xml:space="preserve">To prevent the effect of major accidents enhancing prepardness </t>
  </si>
  <si>
    <t>The Municipalities are through laws and regulations given the responsibility to conduct risk and vulnerability analysis and prepare contingency plans. The contingency plans should contain overviews of measures the municipality have prepared to handle various emergencies. The risk and vulnerability analysis are also to be considered in conjunction with other planning processes under the Planning and Building Act. The emergency plans are implemented by the respective authorities and are followed up by the Municipalities and County Governors.</t>
  </si>
  <si>
    <t>Preparation of the emergency plan</t>
  </si>
  <si>
    <t>IR38</t>
  </si>
  <si>
    <t xml:space="preserve">Involve trained personnel from local authorities </t>
  </si>
  <si>
    <t>Structure and contents of the database where the necessary documentation is collected </t>
  </si>
  <si>
    <t>Improvement of the knowledge about risk and safety of life</t>
  </si>
  <si>
    <t>To prevent the effect of major accidents and mitigating their consequences, through information</t>
  </si>
  <si>
    <t>Information to the public in regards to industrial risk and transport of dangerous goods are discussed and ensured through the Major Accident Regulations. The Major Accident Regulations implements the requirements of the EU's Seveso II Directive, which Norway follows up as part of the EEA Agreement.</t>
  </si>
  <si>
    <t>Major Accident Regulations</t>
  </si>
  <si>
    <t>IR37</t>
  </si>
  <si>
    <t>The approach used can be transferred to other countries with similar national and local authorities to Norwegian.</t>
  </si>
  <si>
    <t xml:space="preserve">Standard for land use planning </t>
  </si>
  <si>
    <t>Land use planning are ensured through the Norwegian Planning and Building Act and the Norwegian Environmental impact assessment regulation. The Planning and Building Act sets requirements for contingency planning in municipalities and counties, including risk and vulnerability assessments for all development areas.</t>
  </si>
  <si>
    <t>IR36</t>
  </si>
  <si>
    <t>Public - National/local and private</t>
  </si>
  <si>
    <t>To prevent the effect of major accidents and mitigate their consequences, in particular thanks to sharing of information and data through the internet and systematic risk assessment</t>
  </si>
  <si>
    <t xml:space="preserve">National/local authorities; public and private companies  </t>
  </si>
  <si>
    <t xml:space="preserve">The Directorate for Civil Protection and Emergency Planning (DSB) maintains an overview of where hazardous substances are stored and used in Norway.   Hazardous substances are defined according to the Norwegian Act relating to the prevention of fire, explosion and accidents involving hazardous substances and the fire service. All owners of such facilities in Norway are required to register over the internet both type and quantity of substances.  And they are guided into an internet map tool and have to register in the map the location where substances are stored and used. The map data are used, not only by DSB, but also by fire emergency control rooms.  Counties and municipalities who want to perform risk and vulnerability analyses are also given access to a copy of the map data. The Directorate is now planning a new internet application which will give fire departments and control rooms and municipal employees engaged in land use planning access to both maps and parts of database over the internet. In the map they will not only see the facilities with hazardous substances, but also other map data on risk and vulnerability, such as flood risk areas, landslide risk areas, population density maps, cultural heritage buildings and so on. In this way DSB hopes to avoid major accidents with hazardous substances during fire and ensure good land use planning in the vicinity of large facilities with such substances.
</t>
  </si>
  <si>
    <t>Mapping of hazardous substances</t>
  </si>
  <si>
    <t>IR35</t>
  </si>
  <si>
    <t>Course content</t>
  </si>
  <si>
    <t xml:space="preserve">Involve a large part of employees. Verify that the courses are up to date </t>
  </si>
  <si>
    <t xml:space="preserve">ENI organizes training for the its employees that are involved in the transport of dangerous goods: drivers, expert of the control room and others. Training is on several topics from basic module to more applied courses. Participants to the training programmes of training have a final test, that has to be passed and the score is recorded in a digital database with the cv of each employee. A daily test by e-mail is performed all the year log.  </t>
  </si>
  <si>
    <t>ENI trainings</t>
  </si>
  <si>
    <t>IR34</t>
  </si>
  <si>
    <t>It is difficult to identify standard for communication practice</t>
  </si>
  <si>
    <t>High involvement of citizen is required</t>
  </si>
  <si>
    <t>Local authorities, operators</t>
  </si>
  <si>
    <t>Safety Management System that contains also the information about the external emergency plan, information and communication on the prevention measure of major accident hazards. The mayor is the authority that must provide information.The adoption of a SMS is a very important measure for the control of major accidents hazards.</t>
  </si>
  <si>
    <t>Safety Management System -  for "upper tier" establishment (EU Countries by directive 96/82/EC) and  for the "lower tier" establishments (D.Lgs. 334/99)</t>
  </si>
  <si>
    <t>IR33</t>
  </si>
  <si>
    <t>Improved knowledge of risk, safety of life</t>
  </si>
  <si>
    <t>Regional authorities</t>
  </si>
  <si>
    <t xml:space="preserve">It's important the presence of the CTR Regional Technical Committee composed by several authorises that evaluate the safety report of industry. Tthe CTR is involved in the the assessment of the safety reports and  provide a technical advice on LUP policies: in the CTR are present both technical bodies, like for example Fire brigades, and regional and local authorities, like f.e. Municipalities, which are in charge of land use planning.  </t>
  </si>
  <si>
    <t>Regional Technical Committee</t>
  </si>
  <si>
    <t>IR32</t>
  </si>
  <si>
    <t>The approach can be easily transferred to other countries. Indeed is adopted by ENI in France, Czech Republic and other eastern Europe countries</t>
  </si>
  <si>
    <t>Standard in the data exchange protocol and monitoring system</t>
  </si>
  <si>
    <t>Distribution of the controlling and monitoring system in all the vehicles</t>
  </si>
  <si>
    <t xml:space="preserve">The system consists of technology and information technology architecture that includes both ad-hoc devices installed on the vehicles and connected via GPRS mobile network. The devices are equipped with GPS satellite sensors to detect the position of the vehicle in real time, and to transmit data measured by different sensors (such as pressure, temperature, level of liquid in the tank). The device is also equipped by a control unit with the means of detection of critical parameter about the vehicles such as velocity, acceleration, position etc .. The system is also able to identify early warnings. 
</t>
  </si>
  <si>
    <t>System for controlling and monitoring of vehicles transporting oil products adopted by ENI</t>
  </si>
  <si>
    <t>IR31</t>
  </si>
  <si>
    <t>National/local authorities; research institutions; planners</t>
  </si>
  <si>
    <t>Need to improve the quality of the dialogue between stakeholders and to reinforce the participation of the public. This recommendation has to be accompanied by the increased participation of all stakeholders in the decision making process in particular the public and improved risk communication towards the public and its involvement in the risk management process.                                                                              D.Lgs. 334/1999: The Mayor prepares the preventive information campaigns for the population. Adequate information makes the population aware of preventive self-protection measures to be taken and action to take in case of accidents. The validity of the information campaign is measured in terms of the ability of people to work with rescuers and to properly implement the emergency message pre-established during the campaign. It is therefore necessary, when planning, to determine the contents of the message to forward emergency and the manner in which will be released.</t>
  </si>
  <si>
    <t>Seveso II Directive and D.lgs. 238/05 - DPCM 16 february 2007 “Linee guida per l'informazione alla popolazione sul rischio industriale"</t>
  </si>
  <si>
    <t>IR30</t>
  </si>
  <si>
    <t>The classification of areas at risk can be taken as an example for other EU countries as well as the constraints applied to each area</t>
  </si>
  <si>
    <t>Regional authorities; planners</t>
  </si>
  <si>
    <r>
      <t xml:space="preserve">The actions have been shown to be identified in two areas:
</t>
    </r>
    <r>
      <rPr>
        <u/>
        <sz val="9"/>
        <rFont val="Calibri"/>
        <family val="2"/>
      </rPr>
      <t>Area of observation</t>
    </r>
    <r>
      <rPr>
        <sz val="9"/>
        <rFont val="Calibri"/>
        <family val="2"/>
      </rPr>
      <t xml:space="preserve">: the actions in the area of observation are to provide guidance design and management, designed to protect the population in case of accident scenarios, and to minimize the effects associated with viability. In this case, the constrains applied can be management (prepare an external emergency plan or the management of civil protection for industrial risk, do not overload the existing roads with heavy vehicles and management, allocate to heavy traffic roads dedicated that are external to the more urban cores) and design (to ensure a double road for emergency vehicle access and escape routes adequate to handle any evacuations, equip all buildings with a system of ventilation and air conditioning with automatic locking in emergency, undertake a careful evaluation and planning of territorial elements involve high anthropogenic load.     </t>
    </r>
    <r>
      <rPr>
        <u/>
        <sz val="9"/>
        <rFont val="Calibri"/>
        <family val="2"/>
      </rPr>
      <t>Area of exclusion</t>
    </r>
    <r>
      <rPr>
        <sz val="9"/>
        <rFont val="Calibri"/>
        <family val="2"/>
      </rPr>
      <t>: it is necessary to identify actions to ensure no increase in the existing level of risk, or no increase in anthropogenic loading, vehicular and environmental. In the 'Exclusion Area are expected constraints related to the intended use (prevent changes of use leading to an increased load anthropogenic, reduce the load in the anthropic uses, where possible), design constraints (develop systems of automatic gas detection and ventilation (with alarm) for the underground rooms where the air density is&gt; 1, identify areas with high attendance at outdoor public, and other), and management constraints (to prepare an internal emergency plan for production activities and make periodic tests of evacuation, in coordination with the activities surrounding)</t>
    </r>
  </si>
  <si>
    <t>Guidelines for risk assessment in the context of industrial planning (linee guida per la valutazione del rischio industriale nell'ambito della pianificazione territoriale, Regione Piemonte),</t>
  </si>
  <si>
    <t>IR29</t>
  </si>
  <si>
    <t>The approach used can be transferred to other countries with national and local authorities/ organizations similar to the Italian</t>
  </si>
  <si>
    <t>Direct costs for the implementation of the studies and their future update and maintenance. With a better risk assessment an insurance mechanism is more effective on the territory.</t>
  </si>
  <si>
    <t xml:space="preserve">National/local authorities; planners </t>
  </si>
  <si>
    <t>The guidelines and regulations contain the technical aspects for the mapping of impact zones of mayor accidents such as fire, explosion and release of toxic substances. The guidelines and regulations define three areas of risk:                                                                                                                                                                                            1) First area of great impact: (high threshold lethality) protection intervention plan is generally in the shelter indoors. Only in special cases must be provided or assisted spontaneous evacuation of the population.                                                                                            2) Second zone of damage: (irreversible damage threshold) is characterized from harm for people who are not taking the right measures to self protection from damage and even death for people over vulnerable such as children and the elderly. The intervention consists of protection, in the case of release of toxic substances in the shelter indoors.
3) The third area of ​​focus: characterized by the possible occurrence of damage, usually not even for serious or particularly vulnerable to physiological reactions that can lead to situations of distress that would require measures also public order. Typically in this area remains the best refuge closed and traffic control measures.                                                                                                                                                                                                                                                                                                                     The areas are graphically represented as circles and do not account for meteorological conditions specific of the site.</t>
  </si>
  <si>
    <t>External emergency plan of industrial establishment with risk of mayor accidents - National Department of Civil Protection - Decreto del Presidente del Consiglio dei Ministri 25 febbraio 2005</t>
  </si>
  <si>
    <t>IR28</t>
  </si>
  <si>
    <t>The emergency plan must be reviewed, tested and, if necessary, revised and updated at appropriate intervals and not more than three years. The level of security implemented by the emergency plan is measurable through the implementation of appropriate regular exercises, which also involve the population and testing the validity of the procedures defined and agreed with the fire-fighters, the mayor and others who must in turn emergency</t>
  </si>
  <si>
    <t xml:space="preserve">Prevention measures contained in the external emergency plans. The D.Lgs. 334/1999 regulates the adoption of the External Emergency Plan (Piano di Emergenza Esterno, PEE). There are two many components of the PEE that address prevention of industrial risk: 
- information to the population: carried out by the mayor to disclose all information relating to dangerous substances, major accidents and the effects of these on human health as well as to self-protection measures and rules of conduct to be taken in case of emergency                                                                                                              - territorial vulnerability: mapping of vulnerabilities, together with the locations where it is necessary to send a timely rescue
</t>
  </si>
  <si>
    <t>External Emergency Plan - compulsory for "upper tier" establishement in EU Countries by directive 96/82/EC, and extended to the "lower tier" establishments (by D.Lgs. 238/2005)</t>
  </si>
  <si>
    <t>IR27</t>
  </si>
  <si>
    <t>The approach used can be transferred to other countries with similar national and local authorities</t>
  </si>
  <si>
    <t xml:space="preserve">Standard for hazard </t>
  </si>
  <si>
    <t xml:space="preserve">Regularly update the database according to the changes of the establishment (i.e. new chemicals introduced, different quantity, etc.) </t>
  </si>
  <si>
    <t>The IDMIS is a database where all the educational material is collected, which concerns the analysis of risk and the procedures to be adopted. The database is accessible through the web address: http://labourandemployment.gov.in/idmis/inf_hazar_chemi.htm</t>
  </si>
  <si>
    <t>Industrial Disaster Management Information System (IDMIS) (operated by the Ministry of Industry and Transport)</t>
  </si>
  <si>
    <t>IR26</t>
  </si>
  <si>
    <t xml:space="preserve">An approach can be applied in all member states -it is regulated by the seveso directive </t>
  </si>
  <si>
    <t>Standard in the content relative to prevention contained in the EEP</t>
  </si>
  <si>
    <t>The emergency plan must be reviewed, tested and, if necessary, revised and updated at appropriate intervals</t>
  </si>
  <si>
    <t>The external emergency plan consists of three main sections:                                                                                                                                                                                                           • Section I is introductory and is dealing with revisions, definitions, distribution tables etc.
• In Section II, basic data on the specific Seveso establishment are presented including establishment persons responsible for emergency response (names, phones on 24hours basis), dangerous substances (exceeding 96/82/EC quantities) inventory, storage and other systems (tank, warehouse, road/rail tanker filling stations, piers, pump stations etc) characteristics, fire fighting equipment (e.g. .water supply, monitors, hydrants, special fire‐fight team suits) and personnel, special equipment for monitoring of dangerous substances (combustible/toxic gas detectors etc.), safety study accident list.                                                                                     • Section III is the main plan section and comprises on multiple subsections each of which is dealing with a different accident type.                                                                                Each Subsection is comprised by Accident Description, Accident Consequences, Early Warning and Alert, Operation Command and Control, Protection Measures for the Public, Public Warning and Information to the Public, Safety of Accident Mitigation Teams, Public Health and Medical Support, Technical Support, Post‐accident actions, Actions Checklist</t>
  </si>
  <si>
    <t>External Emergency Plan</t>
  </si>
  <si>
    <t>IR25</t>
  </si>
  <si>
    <t>The approach used can be transferred to other countries with similar national and local authorities to Greek</t>
  </si>
  <si>
    <t>The area of risk in Greece is divided into three parts, depending on the concentration of toxic substances found in the area, expressed in mg/m3. The three areas mentioned are:
• Zone 1 (inner zones): index of toxicity LC50 (mg/m3), thermal dose units (TDU) 1500 (15 kW/m2 exposure for 40 sec) and blast overpressure 350 (mbar)
• Zone 2 (middle zone): toxicity index LC1 (mg/m3), thermal dose units (TDU) 450 (6 kW/m2 exposure for 40 sec) and blast overpressure 140 (mbar)
• Zone 3 (outer zone): IDLH toxicity index (mg/m3), thermal dose units (TDU) 170 (3 kW/m2 exposure for 40 sec) and blast overpressure 50 (mbar)</t>
  </si>
  <si>
    <t>IR24</t>
  </si>
  <si>
    <t>Diffuse information about self protection and rule of conduct to organizations involved in the prevention</t>
  </si>
  <si>
    <t>Standard information, possible protection and rules of conduct can be viewed on the internet portal www.denis.bund.de</t>
  </si>
  <si>
    <t>Updating of the information system</t>
  </si>
  <si>
    <t>Improvement of the knowledge about risk and safety of life and reduction of damage and human losses by increasing awareness</t>
  </si>
  <si>
    <t>Protecting the public through information</t>
  </si>
  <si>
    <t>The information system deNIS should provide support about large area hazards that might affect more than one Land that can be overcome only in a joint effort using the assistance potentials of the Federal government and the Länder by collection, preparation and submission of important information. In these cases the decision makers with the Federal government and the Länder need quick and updated information for the coordination of relief measures. In addition, the population should, however, have the possibility of visiting the internet for information about natural or technical disasters, possible protection and rules of conduct. Hence the internet portal www.denis.bund.de was provided. All efforts aim at protecting the citizens. With regard to timely initiation of protection measures and as a means of self-protection, information from deNIS is therefore an indispensable part of all efforts to minimize damage in emergency situations.</t>
  </si>
  <si>
    <t>deNIS Information System</t>
  </si>
  <si>
    <t>IR23</t>
  </si>
  <si>
    <t>In principle the approach can be transferred to other countries, however each country needs to developed its own discussion paper based on National legislation and procedures.</t>
  </si>
  <si>
    <t xml:space="preserve">Guiglines on policies for promoting safety culture; continuos review of practices within a multi-agencies interdisciplinary committe. </t>
  </si>
  <si>
    <t>Improved risk management and regulation acceptance, promote safety culture</t>
  </si>
  <si>
    <t>National Ministry and agency, experts, trade union, industry stakeholders, inspection bodies</t>
  </si>
  <si>
    <t>KAS Commission for plant safety regulary review  the published safety regulations and assess if they continue to comply with the state of the art security. KAS commission issues guidlines and reccomandation in the filed of safety process; exemple are: KAS recommendations on advancing the safety cultur, Recommendations for separation distances between establishments under the Major accidents Ordinance and Areas requiring protection within the framework of Land-Use Planning,http://www.kas-bmu.de/publikationen/pub_gb.htm</t>
  </si>
  <si>
    <t>Kommission fur Anlagesicherheit (KAS) - Commission on Process Safety</t>
  </si>
  <si>
    <t>IR22</t>
  </si>
  <si>
    <t>Continuous updating of the mapping of air trafﬁc risk</t>
  </si>
  <si>
    <t>FIS collects, exploits and provides all kinds of literature discussing civil protection and disaster management subjects. With regard to the organizational structure, it is a department of the Federal Office of Civil Protection and Disaster Assistance comprising the library and the documentation section. The FIS supports civil protection at the Federal, Länder, municipal and relief organization level by providing state-of-the-art knowledge management, and adds to everyday business of its clients by providing more intense analyses, preparation and structurization of knowledge. Information transfer is focused on "deLiKat" – which denominates the German literature database for civil protection and disaster management.</t>
  </si>
  <si>
    <t>Information Centre of Civil Protection (FIS)</t>
  </si>
  <si>
    <t>IR21</t>
  </si>
  <si>
    <t>The methodology can be transfer to other country with an intensive air traffic</t>
  </si>
  <si>
    <t>Standard information to be contained in a data source: CEDIM data centre</t>
  </si>
  <si>
    <t>There is a trend of decline in the number of fatalities</t>
  </si>
  <si>
    <t>Reductions of damage and human losses caused by air traffic risk</t>
  </si>
  <si>
    <t>National authorities; stakeholders</t>
  </si>
  <si>
    <t>Air traffic risk is modelled as an area related phenomenon based on available accident statistics leading to an expected value of risk. For a general risk assessment of German air traffic, some conclusions can be drawn from some sources: most of the accidents happen during certain phases of a ﬂight; another factor relevant to the assessment and mapping of the air traffic hazard is the distinction between scenarios of airplanes colliding versus sheer crashes of single airplanes. Based on the above considerations, it has been decided to model and map the air traffic hazard in the following way: The casualties in Germany since 1990 due to air traffic as published by BFU (2005) are added up resulting in an average number of 178.9 casualties per year. Linked to spatial information an area-related risk of dying or getting injured due to air traffic in Germany can be calculated. It is deﬁned as the probability that an average unprotected person present at a certain location is killed or hurt in an accident resulting from air trafﬁc. The personal risk, therefore, depends on
the place  or the area where people are living. Taking into account above considerations, two generic zones can be distinguished: generic zone I with buffers of radius of 16 km and areas outside the 16-km-radiuses (zone II).</t>
  </si>
  <si>
    <t>Project CEDIM - Risk Mapping Germany - Man made hazard</t>
  </si>
  <si>
    <t>IR20</t>
  </si>
  <si>
    <t>Standard information on accidents.</t>
  </si>
  <si>
    <t>Regular reports of accidents by member states are an important input.</t>
  </si>
  <si>
    <t>Reduction of security risks thanks to the lessons learnt by accidents.</t>
  </si>
  <si>
    <t>National / local authorities</t>
  </si>
  <si>
    <t>The ARIA (analysis, research and information on accidents) database lists the accidental events which have, or could have damaged health or public safety, agriculture, nature or the environment. These events are mainly caused by industrial or agricultural facilities that have been or are likely to be classified as hazardous, but also by transportation of hazardous materials and other events with lessons that also apply in this context. With all activities taken together, this database lists over 40,000 accidents and incidents, of which about 30,000 in France.  Foreign accidents are listed mainly due to the seriousness of their consequences or their value in terms of experience feedback</t>
  </si>
  <si>
    <t>Non structural</t>
  </si>
  <si>
    <t>Aria database</t>
  </si>
  <si>
    <t>industrial risk</t>
  </si>
  <si>
    <t>IR19</t>
  </si>
  <si>
    <t>Standard information to be contained in Article R 512-29 Environmental Code</t>
  </si>
  <si>
    <t>To make training exercise at least every three years.</t>
  </si>
  <si>
    <t>The person running a “Seveso AS” business must elaborate an emergency plan called Plan d’Opération Interne (internal operation plan), containing information on emergency organisation, instruction, equipment, and also the link between this emergency plan and the public emergency plan. It is compulsory to test the POI and make training exercise at least every three years. Decree n° 2005-1158, september 2005, 13th: For the “Seveso AS” business, the Prefect must elaborate a particular emergency plan  called Plan Particulier d’Intervention (Particular intervention plan) previewing the organisation, instruction, equipment…There is one particular PPI for each “Seveso AS” business, because the emergency measures have to be adapted to the particular risk of each process. Decree n° 2005-1156 september 2005, 13th: In the municipalities where there is a PPRT, the mayor must elaborate an emergency plan, in order to prepare the actors to the management of risks: it is called Plan Communal de Sauvegarde (local safeguard plan). This emergency plan contains lists of actions and information: the present risks in the community, the protection measures, the organisation of emergency, the information of population, the alarm, the training exercise.</t>
  </si>
  <si>
    <t>Plan d’Opération Interne (internal operation plan)</t>
  </si>
  <si>
    <t>IR18</t>
  </si>
  <si>
    <t>Standard information to be contained in Articles L 125-2, R 125 to R 125-22 Environmental Code</t>
  </si>
  <si>
    <t>This committee is formed by the Prefect and is composed by the representatives of population, industrial owner, local authority and State. The objective of this committee is to gather persons concerning by industrial risks in an area, to hold a dialogue and try to find solutions to lower risks.</t>
  </si>
  <si>
    <t>Commission de suivi de site</t>
  </si>
  <si>
    <t>IR17</t>
  </si>
  <si>
    <t>Standard information to be contained in Articles L 511-1 to L 517-2, R 511-9 to R 517-10 Environmental Code</t>
  </si>
  <si>
    <t>Regularly update of the file</t>
  </si>
  <si>
    <t>Because of the risk of pollution and accident, some businesses are controlled, before the concern until the end of the businesses. The businesses which pollute or are dangerous are classified in a list called “nomenclature”. The classification determines three categories of businesses, according to the level of pollution or risk: “declaration” of the business for the less polluting ones, “registration”, and for the most polluting or dangerous businesses, “authorisation” (in this category, there is a sub-category, for the high risky business using dangerous substances, called “Seveso AS” – upper tier sites). The system of regulation also determines the rules to be applied for each process on the site, for the building, the level of pollution, prevention measures against risks, waste management. To have the right to operate a business, the person running the future company has to send a file containing several documents (like the identification the owner, explanation about the future process, and localization of this process with regard to the neighbourhood…) to the Prefect (the local representative of the French state in the “department”). For the future business subject to authorization, the file must contain two extra documents: an environmental assessment concerning the future damages caused by the process, the way to avoid or reduce them, and the compensation measures; a safety report listing the different kinds of risk of accident, the prevention measures, and an assessment of the potential damages.
When the company operates, the safety report must be updated every 3 years.
“Circulars” from the Ministry of Ecology explain the way to elaborate the safety report and how to assess the perimeter of risk. The file is checked by a state public service called “Direction Régionale de l’Environnement, de l’Aménagement et du Logement” (checking on the presence of all required documents and the quality of documents).
For the business subject to declaration, after the checking step, if all is correct, the Prefect gives to the person who will run the company a receipt of declaration. It is forbidden to start to operate before receiving it.</t>
  </si>
  <si>
    <t>Control of the industrial (and the agricultural) businesses “Installations classées pour la protection de l’environnement” (ICPE)</t>
  </si>
  <si>
    <t>IR16</t>
  </si>
  <si>
    <t>Standard for risk assessment</t>
  </si>
  <si>
    <t>Reduction of environemental and security risk</t>
  </si>
  <si>
    <t>The law of July 30, 2003 (Loi Bachelot, see above) requires that the risk analysis takes into account the probability of occurrence, the kinetic and the gravity of potential accidents. It allows to assess precisely and objectively the acceptability of an industrial site in its environment. It can highlight the need for reducing the risks at the source, by cutting down the potential of danger, or reducing the probabilities of occurrence of the potential accidents and limiting the consequences through organizational and technical safety measures.</t>
  </si>
  <si>
    <t>French methodology for risk assessment and safety report</t>
  </si>
  <si>
    <t>Industrial risk</t>
  </si>
  <si>
    <t>IR15</t>
  </si>
  <si>
    <t>The approach can be easily transferred to other countries. Indeed is adopted by ENI in France, Czech Republic and other eastern Europe countries</t>
  </si>
  <si>
    <t xml:space="preserve">The description is reported in the Italy section. However the system consists of technology and information technology architecture that includes both ad-hoc devices installed on the vehicles and connected via GPRS mobile network. The devices are equipped with GPS satellite sensors to detect the position of the vehicle in real time, and to transmit data measured by different sensors (such as pressure, temperature, level of liquid in the tank). The device is also equipped by a control unit with the means of detection of critical parameter about the vehicles such as velocity, acceleration, position etc .. The system is also able to identify early warnings. </t>
  </si>
  <si>
    <t>System for controlling and monitoring of vehicles transporting oil products adopted by ENI in Italy and France</t>
  </si>
  <si>
    <t>IR14</t>
  </si>
  <si>
    <t>The PPRT can be transferred via other European institutions if the responsibility of local and national authorities are similar to French</t>
  </si>
  <si>
    <t>Standard information to be contained in the PPRT</t>
  </si>
  <si>
    <t>Llocal residents, public or private have a responsibility to keep informed about the risks to which they are exposed</t>
  </si>
  <si>
    <t>The Bachelot law introduces financial incentives to encourage people to accept voluntary dispossession orders.</t>
  </si>
  <si>
    <t>To combine a controlled urbanization and a sustainable economic development in the area around hazardous plant,  To improve local decision-making in the risk prevention process and contribute to the creation of a risk culture, protect the population in case of a rapid event</t>
  </si>
  <si>
    <t>The Bachelot law also gives local councillors a stake in the risk prevention decision-making process, instituting Commission de Suivi des Sites. Public opinion is thus involved in decision-making in view of making choices that result more acceptable to local stakeholders. Obligation to inform local resident about potential
industrial accidents. Plans to be published by posting and publishing the papers prepared.</t>
  </si>
  <si>
    <t>Law Bachelot -information to the public</t>
  </si>
  <si>
    <t>IR13</t>
  </si>
  <si>
    <t>Homogeneity of approach and governance at national level, continuous updating of the PPRT</t>
  </si>
  <si>
    <t>IC: project management</t>
  </si>
  <si>
    <r>
      <t>France’s law (Bachelot) encourages local authorities to contribute to framing and implementing Technology Risk Prevention Plans (PPRT) putting a long-term perspective on urban development around hazardous plants. The key issue regulated by the law is how to deal with the existing situation without increasing risks. The PPRT define no-go or reduced access zones in the vicinity of Seveso sites and additional protection (better windows, etc.) is required on buildings inside a larger perimeter. On the base of the risk mapping, the PPRT regulates the prohibitions and requirements on the use, construction or operation of buildings, facilities, existing and future structures and the introduction of the rights of abandonment, and expropriation priority and timetable for its implementation.</t>
    </r>
    <r>
      <rPr>
        <b/>
        <sz val="10"/>
        <rFont val="Arial"/>
        <family val="2"/>
      </rPr>
      <t xml:space="preserve">
</t>
    </r>
  </si>
  <si>
    <t>Law Bachelot -Land use planning</t>
  </si>
  <si>
    <t>IR12</t>
  </si>
  <si>
    <t>The Technological Risk Prevention Plans contains the graphical representation of the impact zone of a potential industrial accident involving establishment classified as SEVESO AS (upper tier) sites. For each zone the PPRT define the measure for the prevention, protection and preservation imposed to owners, managers and users of the zones. Several other measures are defined for each zone with regards to land use planning. Hazardous areas are classified from thermal effects, overpressure effects and toxic effects.</t>
  </si>
  <si>
    <t xml:space="preserve"> Technological Risk Prevention Plans (PPRT)- Risk mapping</t>
  </si>
  <si>
    <t>IR11</t>
  </si>
  <si>
    <t>The Bachelot law introduces financial incentives to encourage people to accept voluntary dispossession orders. Contractual aspect of the PPRT: Financing agreement tripartite (state, municipalities and industries)</t>
  </si>
  <si>
    <t>Potential displacement of people</t>
  </si>
  <si>
    <t>To combine a controlled urbanization and a sustainable economic development in the area around hazardous plant,  to improve local decision-making in the risk prevention process and contribute to the creation of a risk culture, protect the population in case of a rapid event</t>
  </si>
  <si>
    <r>
      <t>Reductions of damage and human losses</t>
    </r>
    <r>
      <rPr>
        <sz val="10"/>
        <rFont val="Arial"/>
        <family val="2"/>
      </rPr>
      <t xml:space="preserve"> </t>
    </r>
  </si>
  <si>
    <t>State (through the prefect); municipalities (financing) and industries (the study of risk and financing)</t>
  </si>
  <si>
    <r>
      <t>The Technological Risk Prevention Plans ("Plan de Prévention des Risques Technologiques " - PPRT) was introduced by the France law called Bachelot "Technological risk prevention plans and natural risks and
providing compensation for damages".</t>
    </r>
    <r>
      <rPr>
        <b/>
        <sz val="10"/>
        <rFont val="Arial"/>
        <family val="2"/>
      </rPr>
      <t xml:space="preserve"> </t>
    </r>
    <r>
      <rPr>
        <sz val="10"/>
        <rFont val="Arial"/>
        <family val="2"/>
      </rPr>
      <t xml:space="preserve">The objective of the PPRT is to resolve the difficult urban planning situations inherited from the past and improve the coordination of future urban planning. The PPRT can, within the scope of risk exposure, outline the areas in which new constructions or extensions will be prohibited or subject to compliance with requirements relative to construction or use. The operator of a SEVESO AS (“upper tier” sites) facility must implement all safety measures to attain a risk level as low as possible, taking into account current knowledge and practices as well as the vulnerability of the facility’s environment. The reduction of risks at source is the utmost priority. The PPRT are prepared by the Prefector who is responsible for the development and application of PPRT.                                                             </t>
    </r>
  </si>
  <si>
    <t xml:space="preserve">Technological Risk Prevention Plans ("Plan de Prévention des Risques Technologiques " - PPRT) </t>
  </si>
  <si>
    <t>IR10</t>
  </si>
  <si>
    <t xml:space="preserve">Consistancy and coherence of regultions and procedures in the entire risk process </t>
  </si>
  <si>
    <t>decision makers</t>
  </si>
  <si>
    <t>This is a discussion paper that describes HSEÕs decision-making process. It makes transparent the protocols and procedures we follow to ensure that the process of decision-making, including risk assessment and risk management, is perceived as valid. http://www.hse.gov.uk/risk/theory/r2p2.pdf</t>
  </si>
  <si>
    <t>R2P2- Reducing Risks, Protecting people. HSE(Health and Safety Executive) 's decision-making process</t>
  </si>
  <si>
    <t>IR9</t>
  </si>
  <si>
    <t>Standard in the procedure for integrated risk management</t>
  </si>
  <si>
    <t>Training of emergency planners and updating of the guide</t>
  </si>
  <si>
    <t>The exercise guide gives a checklist for exercise designers to follow, making sure that health and safety threats are envisaged and all goals achieved</t>
  </si>
  <si>
    <t>The Home Office develops and promotes the principles of Integrated Emergency Management (IEM) to encourage local emergency planners to
involve all organizations that may respond during an emergency. Integrated Emergency Management covers five areas:
• risk assessment
• prevention
• preparedness
• response
• recovery                                                                                                                                                                                                                                                                                                 Arrangements should be non-specific and flexible on all the above levels, making them fit to deal with any disaster. The Home Office encourages their regular exercising and provides guidance over the internet, through its magazine Civil Protection and through a guide to planners. It provides Guidance over the internet (magazine Civil Protection and through a guide to planners)</t>
  </si>
  <si>
    <t>Integrated Emergency Management (IEM)</t>
  </si>
  <si>
    <t>IR8</t>
  </si>
  <si>
    <t>Although the courses refer to specific legislation of the country, it is possible to propose the organization of courses to other countries.</t>
  </si>
  <si>
    <t xml:space="preserve">Targets of the training courses </t>
  </si>
  <si>
    <t>Scheduling periodic refresher courses and training</t>
  </si>
  <si>
    <t>To Improve knowledge of risk</t>
  </si>
  <si>
    <t>To mitigate the consequence of the major accidents</t>
  </si>
  <si>
    <t xml:space="preserve">DEMA manages, develops and implements courses and training in emergency management and leadership for leaders and employees in the national rescue service and the Danish local fire and rescue services. DEMA offers customised courses within emergency management, national rescue service and international emergency operations. DEMA Emergency Services College in Tinglev, Denmark provides operational and tactical training courses for present and future leaders of the Danish Fire and Rescue authorities and also personnel from the police and medical sector. All present and future fire and rescue leaders in Denmark pass through the Emergency Services College. In cooperation with the Police Commissioner, the college trains and authorises students from Fire and Rescue Services as well as the local police and the medical sector to act as Response Commanders in day-to-day emergencies. The main task of the Emergency Management Agency Staff College is to manage the development and implementation of education in preparedness and leadership for leaders and employees from the National Rescue Preparedness Corps and from the municipal rescue preparedness. </t>
  </si>
  <si>
    <t>Danish Emergency Management Agency (DEMA)</t>
  </si>
  <si>
    <t>DK</t>
  </si>
  <si>
    <t>IR7</t>
  </si>
  <si>
    <t>The approach can be transferred to other countries with similar national and local authorities.</t>
  </si>
  <si>
    <r>
      <t xml:space="preserve">Digitalized risk maps integrated into geographic information systems (GIS) relating to the whole territory of Czech Republic are being accomplished and developed continuously. Already available databases based on GIS are as follows:  </t>
    </r>
    <r>
      <rPr>
        <b/>
        <sz val="9"/>
        <rFont val="Arial"/>
        <family val="2"/>
      </rPr>
      <t xml:space="preserve">                    - </t>
    </r>
    <r>
      <rPr>
        <sz val="9"/>
        <rFont val="Arial"/>
        <family val="2"/>
      </rPr>
      <t>MARS – Major Accidents Reporting System including SPIRS (relating to SEVESO as well as undertiered establishments);</t>
    </r>
    <r>
      <rPr>
        <b/>
        <sz val="9"/>
        <rFont val="Arial"/>
        <family val="2"/>
      </rPr>
      <t xml:space="preserve"> </t>
    </r>
    <r>
      <rPr>
        <sz val="9"/>
        <rFont val="Arial"/>
        <family val="2"/>
      </rPr>
      <t>MARS is the official reporting software for submitting accident reports to the European Commission according to the criteria established in the Seveso II Directive. The SPIRS database provides information on hazardous installations in terms of their location, economic activity, and presence of dangerous substances.</t>
    </r>
  </si>
  <si>
    <t>Digitalized risk maps integrated into geographic information systems (GIS) relating to the whole territory of Czech Republic</t>
  </si>
  <si>
    <t>IR6</t>
  </si>
  <si>
    <t>Be sure that all safety measures are compliant to mitigate the consequence of the major accidents</t>
  </si>
  <si>
    <t>Prevent the occurring of accident</t>
  </si>
  <si>
    <t>Major hazard establishments are frequently (at least once a year) inspected by the inspectors of the Department of Labour Inspection. An Officer of the Main Offices in Nicosia and a Labour Inspector from the District Office usually carries out the inspections. Site visits may be initiated for a number of purposes, for example investigation of accidents or complaints, programmed/planned inspections, topic/thematic inspections, formal assessment of safety reports, interim assessment of performance and so on. The safety report is used as a source document for inspections. All Inspectors inspecting Seveso sites are university graduates (Chemical Engineers, Mechanical Engineers, etc.)</t>
  </si>
  <si>
    <t>Department of Labour Inspection</t>
  </si>
  <si>
    <t>IR5</t>
  </si>
  <si>
    <t xml:space="preserve">For the safeguarding against environmental pollution, nuisance or accident hazards due to dangerous substances of existing relevant developments or land uses, the following measures are taken by the department:                                                                                     • Implementation of integrated Strategic Planning in cases of severe existing hazards, including the abolition or removal of relevant developments (e.g. the planning of the forthcoming dismantling of the Cyprus Refinery complex, now situated close to inhabited areas of the city of Larnaca).
• Special consideration of future projects and plans interacting with hazardous sites and developments (e.g. transport planning in relation to the location of such sites).                                                                                                                                                                      For the safeguarding against environmental pollution, and nuisance or accident hazards due to dangerous substances of future relevant developments or land uses, the following are applied by the department;
• New establishments, depending on the degree of the potential hazard involved, are sited in industrial zones with appropriate buffer zones.
• Inner micro - zones within the above-mentioned industrial areas are established in order to achieve conformity of adjacent industries and elimination of potential hazards.
</t>
  </si>
  <si>
    <t>Department of labour inspection; land use planning for SEVESO establishment</t>
  </si>
  <si>
    <t>IR4</t>
  </si>
  <si>
    <t>In Flanders, the external risks for people has to be estimated by means of a quantitative risk analysis for the upper tier Seveso establishments. The calculated external human risk is represented in the form of isoriskcontour for  individual risk and a of a curve of social risk. The risk analysis takes into account the possibility of domino effects. The possibility that a Seveso installation may result in a domino effect in neighboring Seveso establishment is displayed in the form of damage circles. In the development and implementation of the Flemish policy on external security, geographic information systems (GIS),is playing an increasingly important supporting role.  This guideline specifies how geographic data is built and delivered.</t>
  </si>
  <si>
    <t>Guideline on the delivery of geographical information for submitting safety reports</t>
  </si>
  <si>
    <t>IR3</t>
  </si>
  <si>
    <t>Involve all stakeholders in the information process</t>
  </si>
  <si>
    <t>Standard information to be contained in the NFP</t>
  </si>
  <si>
    <t>To prevent the effect of major accidents and mitigating their consequences, increasing awareness of citizens in order to protect human health and the environment</t>
  </si>
  <si>
    <t>The directive explains how to inform the public about the incident and about the correct behaviour to follow in case of accident.</t>
  </si>
  <si>
    <t>Directive NFP (Notfallplane)</t>
  </si>
  <si>
    <t>IR2</t>
  </si>
  <si>
    <t>continuous updating of the external emergency plan (every three years)</t>
  </si>
  <si>
    <t>The aim of the directive is to prepare external emergency plans; it was commissioned by the management of natural disasters (SKKM). Through the assistance of experts and professionals will ensure that the Directive is an appropriate tool for the creation of emergency plans. The purpose of the Directive is to ensure a uniform structure and a unified information model of emergency plans across the National, according to the law.</t>
  </si>
  <si>
    <t>IR1</t>
  </si>
  <si>
    <t>Colonna2</t>
  </si>
  <si>
    <t>Colonna1</t>
  </si>
  <si>
    <t>Horizontal measures</t>
  </si>
  <si>
    <t>Theme</t>
  </si>
  <si>
    <t>Number of GPs</t>
  </si>
  <si>
    <t>Earthquakes and tsunamis</t>
  </si>
  <si>
    <t>Heatwaves</t>
  </si>
  <si>
    <t>TOTAL</t>
  </si>
  <si>
    <t>Informational/organizational</t>
  </si>
  <si>
    <t xml:space="preserve">The Evora Protocol was approved in 2003 to cover the Spanish supression actions in Portuguese territory and viceversa in 15km at both sides of the countries border. The Protocol establishes the mechanisms to activate the supression resources and the chain of command and information. The Protocol allows a quick response preventing the fires to grow and minimizing their damages. </t>
  </si>
  <si>
    <t xml:space="preserve">Organizational/technical
</t>
  </si>
  <si>
    <t>Standardisation in defining all the aspects of heat waves risk management and protection measures</t>
  </si>
</sst>
</file>

<file path=xl/styles.xml><?xml version="1.0" encoding="utf-8"?>
<styleSheet xmlns="http://schemas.openxmlformats.org/spreadsheetml/2006/main" xmlns:mc="http://schemas.openxmlformats.org/markup-compatibility/2006" xmlns:x14ac="http://schemas.microsoft.com/office/spreadsheetml/2009/9/ac" mc:Ignorable="x14ac">
  <fonts count="30" x14ac:knownFonts="1">
    <font>
      <sz val="11"/>
      <color theme="1"/>
      <name val="Calibri"/>
      <family val="2"/>
      <scheme val="minor"/>
    </font>
    <font>
      <sz val="12"/>
      <color indexed="8"/>
      <name val="Calibri"/>
      <family val="2"/>
    </font>
    <font>
      <sz val="8"/>
      <name val="Verdana"/>
    </font>
    <font>
      <u/>
      <sz val="11"/>
      <color indexed="12"/>
      <name val="Calibri"/>
      <family val="2"/>
    </font>
    <font>
      <sz val="9"/>
      <name val="Calibri"/>
      <family val="2"/>
    </font>
    <font>
      <u/>
      <sz val="11"/>
      <name val="Calibri"/>
      <family val="2"/>
    </font>
    <font>
      <u/>
      <sz val="9"/>
      <name val="Calibri"/>
      <family val="2"/>
    </font>
    <font>
      <sz val="9"/>
      <name val="Cambria"/>
      <family val="1"/>
    </font>
    <font>
      <sz val="11"/>
      <color indexed="9"/>
      <name val="Calibri"/>
      <family val="2"/>
    </font>
    <font>
      <sz val="11"/>
      <name val="Calibri"/>
      <family val="2"/>
    </font>
    <font>
      <sz val="11"/>
      <color theme="0"/>
      <name val="Calibri"/>
      <family val="2"/>
      <scheme val="minor"/>
    </font>
    <font>
      <sz val="11"/>
      <name val="Calibri"/>
      <family val="2"/>
      <scheme val="minor"/>
    </font>
    <font>
      <sz val="11"/>
      <color theme="0"/>
      <name val="Calibri"/>
      <family val="2"/>
    </font>
    <font>
      <sz val="9"/>
      <color indexed="8"/>
      <name val="Calibri"/>
      <family val="2"/>
    </font>
    <font>
      <b/>
      <sz val="9"/>
      <name val="Calibri"/>
      <family val="2"/>
    </font>
    <font>
      <b/>
      <sz val="12"/>
      <name val="Calibri"/>
    </font>
    <font>
      <sz val="9"/>
      <name val="Arial"/>
      <family val="2"/>
    </font>
    <font>
      <sz val="10"/>
      <name val="Arial"/>
      <family val="2"/>
    </font>
    <font>
      <b/>
      <sz val="9"/>
      <name val="Arial"/>
      <family val="2"/>
    </font>
    <font>
      <sz val="9"/>
      <color theme="1"/>
      <name val="Calibri"/>
      <family val="2"/>
      <scheme val="minor"/>
    </font>
    <font>
      <b/>
      <sz val="9"/>
      <color indexed="8"/>
      <name val="Calibri"/>
      <family val="2"/>
    </font>
    <font>
      <b/>
      <sz val="9"/>
      <color theme="1"/>
      <name val="Calibri"/>
      <family val="2"/>
      <scheme val="minor"/>
    </font>
    <font>
      <u/>
      <sz val="9"/>
      <color indexed="8"/>
      <name val="Calibri"/>
      <family val="2"/>
    </font>
    <font>
      <i/>
      <sz val="9"/>
      <color indexed="8"/>
      <name val="Calibri"/>
      <family val="2"/>
    </font>
    <font>
      <sz val="9"/>
      <name val="Calibri"/>
      <family val="2"/>
      <scheme val="minor"/>
    </font>
    <font>
      <i/>
      <sz val="9"/>
      <name val="Calibri"/>
      <family val="2"/>
    </font>
    <font>
      <sz val="10"/>
      <name val="Calibri"/>
      <family val="2"/>
      <charset val="1"/>
    </font>
    <font>
      <b/>
      <sz val="10"/>
      <name val="Arial"/>
      <family val="2"/>
    </font>
    <font>
      <b/>
      <i/>
      <sz val="11"/>
      <color theme="1"/>
      <name val="Calibri"/>
      <family val="2"/>
      <scheme val="minor"/>
    </font>
    <font>
      <sz val="11"/>
      <color indexed="8"/>
      <name val="Calibri"/>
      <family val="2"/>
    </font>
  </fonts>
  <fills count="7">
    <fill>
      <patternFill patternType="none"/>
    </fill>
    <fill>
      <patternFill patternType="gray125"/>
    </fill>
    <fill>
      <patternFill patternType="solid">
        <fgColor indexed="23"/>
        <bgColor indexed="64"/>
      </patternFill>
    </fill>
    <fill>
      <patternFill patternType="solid">
        <fgColor theme="0" tint="-0.499984740745262"/>
        <bgColor indexed="64"/>
      </patternFill>
    </fill>
    <fill>
      <patternFill patternType="solid">
        <fgColor theme="0"/>
        <bgColor indexed="64"/>
      </patternFill>
    </fill>
    <fill>
      <patternFill patternType="solid">
        <fgColor indexed="13"/>
        <bgColor indexed="64"/>
      </patternFill>
    </fill>
    <fill>
      <patternFill patternType="solid">
        <fgColor indexed="9"/>
        <bgColor indexed="64"/>
      </patternFill>
    </fill>
  </fills>
  <borders count="14">
    <border>
      <left/>
      <right/>
      <top/>
      <bottom/>
      <diagonal/>
    </border>
    <border>
      <left style="thin">
        <color indexed="23"/>
      </left>
      <right style="thin">
        <color indexed="23"/>
      </right>
      <top style="thin">
        <color indexed="23"/>
      </top>
      <bottom style="thin">
        <color indexed="23"/>
      </bottom>
      <diagonal/>
    </border>
    <border>
      <left style="thin">
        <color indexed="23"/>
      </left>
      <right style="thin">
        <color indexed="23"/>
      </right>
      <top/>
      <bottom/>
      <diagonal/>
    </border>
    <border>
      <left style="thin">
        <color indexed="23"/>
      </left>
      <right/>
      <top/>
      <bottom/>
      <diagonal/>
    </border>
    <border>
      <left style="thin">
        <color indexed="23"/>
      </left>
      <right/>
      <top style="thin">
        <color indexed="23"/>
      </top>
      <bottom style="thin">
        <color indexed="23"/>
      </bottom>
      <diagonal/>
    </border>
    <border>
      <left style="thin">
        <color indexed="23"/>
      </left>
      <right style="thin">
        <color indexed="23"/>
      </right>
      <top style="thin">
        <color indexed="23"/>
      </top>
      <bottom/>
      <diagonal/>
    </border>
    <border>
      <left style="thin">
        <color indexed="23"/>
      </left>
      <right style="thin">
        <color indexed="23"/>
      </right>
      <top/>
      <bottom style="thin">
        <color indexed="23"/>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style="thin">
        <color indexed="8"/>
      </left>
      <right style="thin">
        <color indexed="8"/>
      </right>
      <top/>
      <bottom/>
      <diagonal/>
    </border>
    <border>
      <left style="thin">
        <color indexed="8"/>
      </left>
      <right/>
      <top/>
      <bottom/>
      <diagonal/>
    </border>
    <border>
      <left/>
      <right style="thin">
        <color indexed="8"/>
      </right>
      <top/>
      <bottom/>
      <diagonal/>
    </border>
    <border>
      <left style="thin">
        <color auto="1"/>
      </left>
      <right style="thin">
        <color auto="1"/>
      </right>
      <top style="thin">
        <color auto="1"/>
      </top>
      <bottom style="thin">
        <color auto="1"/>
      </bottom>
      <diagonal/>
    </border>
  </borders>
  <cellStyleXfs count="5">
    <xf numFmtId="0" fontId="0" fillId="0" borderId="0"/>
    <xf numFmtId="0" fontId="3" fillId="0" borderId="0" applyNumberFormat="0" applyFill="0" applyBorder="0" applyAlignment="0" applyProtection="0">
      <alignment vertical="top"/>
      <protection locked="0"/>
    </xf>
    <xf numFmtId="0" fontId="1" fillId="0" borderId="0"/>
    <xf numFmtId="0" fontId="1" fillId="0" borderId="0"/>
    <xf numFmtId="0" fontId="29" fillId="0" borderId="0"/>
  </cellStyleXfs>
  <cellXfs count="128">
    <xf numFmtId="0" fontId="0" fillId="0" borderId="0" xfId="0"/>
    <xf numFmtId="0" fontId="11" fillId="0" borderId="0" xfId="0" applyFont="1" applyAlignment="1">
      <alignment horizontal="center" vertical="center"/>
    </xf>
    <xf numFmtId="0" fontId="11" fillId="0" borderId="0" xfId="0" applyFont="1" applyAlignment="1">
      <alignment horizontal="left"/>
    </xf>
    <xf numFmtId="0" fontId="11" fillId="0" borderId="0" xfId="0" applyFont="1"/>
    <xf numFmtId="0" fontId="11" fillId="0" borderId="0" xfId="0" applyFont="1" applyAlignment="1">
      <alignment wrapText="1"/>
    </xf>
    <xf numFmtId="0" fontId="4" fillId="0" borderId="2" xfId="0" applyFont="1" applyFill="1" applyBorder="1" applyAlignment="1">
      <alignment horizontal="left" vertical="center" wrapText="1"/>
    </xf>
    <xf numFmtId="0" fontId="4" fillId="0" borderId="2" xfId="0" applyFont="1" applyFill="1" applyBorder="1" applyAlignment="1">
      <alignment horizontal="left" vertical="top" wrapText="1"/>
    </xf>
    <xf numFmtId="0" fontId="4" fillId="0" borderId="0" xfId="0" applyFont="1" applyFill="1" applyAlignment="1">
      <alignment vertical="top" wrapText="1"/>
    </xf>
    <xf numFmtId="0" fontId="4" fillId="0" borderId="3" xfId="0" applyFont="1" applyFill="1" applyBorder="1" applyAlignment="1">
      <alignment horizontal="left" vertical="top" wrapText="1"/>
    </xf>
    <xf numFmtId="0" fontId="4" fillId="0" borderId="0" xfId="0" applyFont="1" applyAlignment="1">
      <alignment horizontal="left" vertical="top"/>
    </xf>
    <xf numFmtId="0" fontId="4" fillId="0" borderId="0" xfId="0" applyFont="1" applyFill="1" applyBorder="1" applyAlignment="1">
      <alignment vertical="top" wrapText="1"/>
    </xf>
    <xf numFmtId="0" fontId="4" fillId="0" borderId="0" xfId="0" applyFont="1" applyAlignment="1">
      <alignment horizontal="left" vertical="top" wrapText="1"/>
    </xf>
    <xf numFmtId="0" fontId="4" fillId="0" borderId="1" xfId="0" applyFont="1" applyFill="1" applyBorder="1" applyAlignment="1">
      <alignment horizontal="left" vertical="center" wrapText="1"/>
    </xf>
    <xf numFmtId="0" fontId="4" fillId="0" borderId="1" xfId="0" applyFont="1" applyFill="1" applyBorder="1" applyAlignment="1">
      <alignment horizontal="left" vertical="top" wrapText="1"/>
    </xf>
    <xf numFmtId="0" fontId="4" fillId="0" borderId="4" xfId="0" applyFont="1" applyFill="1" applyBorder="1" applyAlignment="1">
      <alignment horizontal="left" vertical="top" wrapText="1"/>
    </xf>
    <xf numFmtId="0" fontId="4" fillId="0" borderId="0" xfId="0" applyFont="1" applyFill="1" applyBorder="1" applyAlignment="1">
      <alignment horizontal="left"/>
    </xf>
    <xf numFmtId="0" fontId="4" fillId="0" borderId="0" xfId="0" applyFont="1" applyFill="1" applyBorder="1" applyAlignment="1">
      <alignment horizontal="left" vertical="top" wrapText="1"/>
    </xf>
    <xf numFmtId="0" fontId="11" fillId="0" borderId="0" xfId="0" applyFont="1" applyAlignment="1">
      <alignment horizontal="left" vertical="top"/>
    </xf>
    <xf numFmtId="0" fontId="5" fillId="0" borderId="0" xfId="1" applyFont="1" applyAlignment="1" applyProtection="1">
      <alignment wrapText="1"/>
    </xf>
    <xf numFmtId="0" fontId="4" fillId="0" borderId="0" xfId="0" applyFont="1" applyFill="1" applyBorder="1" applyAlignment="1">
      <alignment horizontal="left" vertical="center" wrapText="1"/>
    </xf>
    <xf numFmtId="0" fontId="4" fillId="0" borderId="0" xfId="0" applyFont="1" applyFill="1" applyBorder="1" applyAlignment="1">
      <alignment horizontal="left" vertical="center"/>
    </xf>
    <xf numFmtId="0" fontId="7" fillId="0" borderId="0" xfId="0" applyFont="1" applyAlignment="1">
      <alignment wrapText="1"/>
    </xf>
    <xf numFmtId="0" fontId="4" fillId="0" borderId="0" xfId="0" applyFont="1" applyAlignment="1">
      <alignment wrapText="1"/>
    </xf>
    <xf numFmtId="0" fontId="4" fillId="0" borderId="0" xfId="0" applyFont="1"/>
    <xf numFmtId="0" fontId="11" fillId="0" borderId="0" xfId="0" applyFont="1" applyAlignment="1">
      <alignment horizontal="left" vertical="top" wrapText="1"/>
    </xf>
    <xf numFmtId="0" fontId="4" fillId="0" borderId="0" xfId="0" applyFont="1" applyAlignment="1">
      <alignment vertical="top" wrapText="1"/>
    </xf>
    <xf numFmtId="0" fontId="12" fillId="2" borderId="5" xfId="0" applyFont="1" applyFill="1" applyBorder="1" applyAlignment="1">
      <alignment horizontal="left" vertical="center" wrapText="1"/>
    </xf>
    <xf numFmtId="0" fontId="12" fillId="2" borderId="5" xfId="0" applyFont="1" applyFill="1" applyBorder="1" applyAlignment="1">
      <alignment horizontal="left" vertical="center"/>
    </xf>
    <xf numFmtId="0" fontId="12" fillId="2" borderId="2" xfId="0" applyFont="1" applyFill="1" applyBorder="1" applyAlignment="1">
      <alignment horizontal="left" vertical="center" wrapText="1"/>
    </xf>
    <xf numFmtId="0" fontId="10" fillId="0" borderId="0" xfId="0" applyFont="1" applyAlignment="1">
      <alignment horizontal="left"/>
    </xf>
    <xf numFmtId="0" fontId="8" fillId="2" borderId="1" xfId="0" applyFont="1" applyFill="1" applyBorder="1" applyAlignment="1">
      <alignment horizontal="center" vertical="center" wrapText="1"/>
    </xf>
    <xf numFmtId="0" fontId="8" fillId="2" borderId="1" xfId="0" applyFont="1" applyFill="1" applyBorder="1" applyAlignment="1">
      <alignment horizontal="left" vertical="center" wrapText="1"/>
    </xf>
    <xf numFmtId="0" fontId="8" fillId="2" borderId="1" xfId="0" applyFont="1" applyFill="1" applyBorder="1" applyAlignment="1">
      <alignment horizontal="left" vertical="center"/>
    </xf>
    <xf numFmtId="0" fontId="13" fillId="0" borderId="1" xfId="0" applyFont="1" applyFill="1" applyBorder="1" applyAlignment="1">
      <alignment horizontal="center" vertical="center" wrapText="1"/>
    </xf>
    <xf numFmtId="0" fontId="13" fillId="0" borderId="1" xfId="0" applyFont="1" applyBorder="1" applyAlignment="1">
      <alignment horizontal="center" vertical="center" wrapText="1"/>
    </xf>
    <xf numFmtId="0" fontId="13" fillId="0" borderId="1" xfId="0" applyFont="1" applyBorder="1" applyAlignment="1">
      <alignment horizontal="left" vertical="center" wrapText="1"/>
    </xf>
    <xf numFmtId="0" fontId="13" fillId="0" borderId="1" xfId="0" applyFont="1" applyFill="1" applyBorder="1" applyAlignment="1">
      <alignment horizontal="left" vertical="center" wrapText="1"/>
    </xf>
    <xf numFmtId="0" fontId="0" fillId="0" borderId="1" xfId="0" applyFill="1" applyBorder="1" applyAlignment="1">
      <alignment horizontal="center" vertical="center"/>
    </xf>
    <xf numFmtId="0" fontId="0" fillId="0" borderId="0" xfId="0" applyAlignment="1">
      <alignment horizontal="left" wrapText="1"/>
    </xf>
    <xf numFmtId="0" fontId="0" fillId="0" borderId="0" xfId="0" applyAlignment="1">
      <alignment wrapText="1"/>
    </xf>
    <xf numFmtId="0" fontId="0" fillId="0" borderId="0" xfId="0" applyAlignment="1">
      <alignment horizontal="left"/>
    </xf>
    <xf numFmtId="0" fontId="0" fillId="0" borderId="0" xfId="0" applyAlignment="1">
      <alignment horizontal="center" vertical="center"/>
    </xf>
    <xf numFmtId="0" fontId="0" fillId="0" borderId="1" xfId="0" applyBorder="1" applyAlignment="1">
      <alignment horizontal="left" wrapText="1"/>
    </xf>
    <xf numFmtId="0" fontId="0" fillId="0" borderId="1" xfId="0" applyBorder="1" applyAlignment="1">
      <alignment wrapText="1"/>
    </xf>
    <xf numFmtId="0" fontId="0" fillId="0" borderId="1" xfId="0" applyBorder="1"/>
    <xf numFmtId="0" fontId="0" fillId="0" borderId="1" xfId="0" applyBorder="1" applyAlignment="1">
      <alignment horizontal="left"/>
    </xf>
    <xf numFmtId="0" fontId="0" fillId="0" borderId="1" xfId="0" applyBorder="1" applyAlignment="1">
      <alignment horizontal="center" vertical="center"/>
    </xf>
    <xf numFmtId="0" fontId="0" fillId="0" borderId="0" xfId="0" applyFill="1"/>
    <xf numFmtId="0" fontId="0" fillId="0" borderId="0" xfId="0" applyAlignment="1">
      <alignment horizontal="left" vertical="center"/>
    </xf>
    <xf numFmtId="0" fontId="10" fillId="3" borderId="7" xfId="0" applyFont="1" applyFill="1" applyBorder="1" applyAlignment="1">
      <alignment horizontal="center" vertical="center" wrapText="1"/>
    </xf>
    <xf numFmtId="0" fontId="10" fillId="3" borderId="7" xfId="0" applyFont="1" applyFill="1" applyBorder="1" applyAlignment="1">
      <alignment horizontal="left" vertical="center" wrapText="1"/>
    </xf>
    <xf numFmtId="0" fontId="10" fillId="3" borderId="7" xfId="0" applyFont="1" applyFill="1" applyBorder="1" applyAlignment="1">
      <alignment horizontal="left" vertical="center"/>
    </xf>
    <xf numFmtId="0" fontId="19" fillId="0" borderId="7" xfId="0" applyFont="1" applyBorder="1" applyAlignment="1">
      <alignment horizontal="center" vertical="center"/>
    </xf>
    <xf numFmtId="0" fontId="19" fillId="0" borderId="7" xfId="0" applyFont="1" applyBorder="1" applyAlignment="1">
      <alignment horizontal="center" vertical="center" wrapText="1"/>
    </xf>
    <xf numFmtId="0" fontId="19" fillId="0" borderId="7" xfId="0" applyFont="1" applyBorder="1" applyAlignment="1">
      <alignment horizontal="left" vertical="center" wrapText="1"/>
    </xf>
    <xf numFmtId="0" fontId="19" fillId="0" borderId="8" xfId="0" applyFont="1" applyBorder="1" applyAlignment="1">
      <alignment horizontal="left" vertical="center" wrapText="1"/>
    </xf>
    <xf numFmtId="0" fontId="19" fillId="0" borderId="7" xfId="0" applyFont="1" applyFill="1" applyBorder="1" applyAlignment="1">
      <alignment horizontal="left" vertical="center" wrapText="1"/>
    </xf>
    <xf numFmtId="0" fontId="19" fillId="0" borderId="0" xfId="0" applyFont="1" applyAlignment="1">
      <alignment horizontal="left" vertical="center"/>
    </xf>
    <xf numFmtId="0" fontId="20" fillId="0" borderId="7" xfId="0" applyNumberFormat="1" applyFont="1" applyFill="1" applyBorder="1" applyAlignment="1">
      <alignment horizontal="left" vertical="center" wrapText="1"/>
    </xf>
    <xf numFmtId="0" fontId="4" fillId="0" borderId="7" xfId="0" applyFont="1" applyFill="1" applyBorder="1" applyAlignment="1">
      <alignment horizontal="left" vertical="center" wrapText="1"/>
    </xf>
    <xf numFmtId="0" fontId="21" fillId="0" borderId="7" xfId="0" applyNumberFormat="1" applyFont="1" applyFill="1" applyBorder="1" applyAlignment="1">
      <alignment horizontal="left" vertical="center" wrapText="1"/>
    </xf>
    <xf numFmtId="0" fontId="19" fillId="0" borderId="7" xfId="0" applyNumberFormat="1" applyFont="1" applyFill="1" applyBorder="1" applyAlignment="1">
      <alignment horizontal="left" vertical="center" wrapText="1"/>
    </xf>
    <xf numFmtId="0" fontId="19" fillId="0" borderId="9" xfId="0" applyFont="1" applyBorder="1" applyAlignment="1">
      <alignment horizontal="left" vertical="center" wrapText="1"/>
    </xf>
    <xf numFmtId="0" fontId="19" fillId="0" borderId="7" xfId="0" applyFont="1" applyBorder="1" applyAlignment="1">
      <alignment horizontal="left" vertical="center"/>
    </xf>
    <xf numFmtId="0" fontId="0" fillId="0" borderId="7" xfId="0" applyBorder="1" applyAlignment="1">
      <alignment horizontal="center" vertical="center"/>
    </xf>
    <xf numFmtId="0" fontId="19" fillId="0" borderId="7" xfId="0" applyNumberFormat="1" applyFont="1" applyBorder="1" applyAlignment="1">
      <alignment horizontal="left" vertical="center" wrapText="1"/>
    </xf>
    <xf numFmtId="0" fontId="0" fillId="0" borderId="7" xfId="0" applyBorder="1" applyAlignment="1">
      <alignment horizontal="left"/>
    </xf>
    <xf numFmtId="0" fontId="0" fillId="0" borderId="7" xfId="0" applyBorder="1"/>
    <xf numFmtId="0" fontId="0" fillId="0" borderId="7" xfId="0" applyBorder="1" applyAlignment="1">
      <alignment wrapText="1"/>
    </xf>
    <xf numFmtId="0" fontId="13" fillId="0" borderId="10" xfId="3" applyFont="1" applyBorder="1" applyAlignment="1">
      <alignment vertical="top" wrapText="1"/>
    </xf>
    <xf numFmtId="0" fontId="4" fillId="0" borderId="10" xfId="3" applyFont="1" applyFill="1" applyBorder="1" applyAlignment="1">
      <alignment vertical="top" wrapText="1"/>
    </xf>
    <xf numFmtId="0" fontId="13" fillId="0" borderId="11" xfId="3" applyFont="1" applyBorder="1" applyAlignment="1">
      <alignment vertical="top" wrapText="1"/>
    </xf>
    <xf numFmtId="0" fontId="13" fillId="0" borderId="12" xfId="3" applyFont="1" applyBorder="1" applyAlignment="1">
      <alignment vertical="top" wrapText="1"/>
    </xf>
    <xf numFmtId="0" fontId="13" fillId="0" borderId="0" xfId="3" applyFont="1" applyBorder="1" applyAlignment="1">
      <alignment vertical="top" wrapText="1"/>
    </xf>
    <xf numFmtId="0" fontId="4" fillId="0" borderId="0" xfId="3" applyFont="1" applyBorder="1" applyAlignment="1">
      <alignment vertical="top" wrapText="1"/>
    </xf>
    <xf numFmtId="0" fontId="13" fillId="0" borderId="0" xfId="3" applyFont="1" applyAlignment="1">
      <alignment vertical="top" wrapText="1"/>
    </xf>
    <xf numFmtId="0" fontId="23" fillId="0" borderId="0" xfId="3" applyFont="1" applyAlignment="1">
      <alignment vertical="top" wrapText="1"/>
    </xf>
    <xf numFmtId="0" fontId="11" fillId="4" borderId="13" xfId="0" applyFont="1" applyFill="1" applyBorder="1"/>
    <xf numFmtId="0" fontId="4" fillId="4" borderId="13" xfId="0" applyFont="1" applyFill="1" applyBorder="1" applyAlignment="1">
      <alignment horizontal="left" vertical="center" wrapText="1"/>
    </xf>
    <xf numFmtId="0" fontId="24" fillId="4" borderId="13" xfId="0" applyFont="1" applyFill="1" applyBorder="1" applyAlignment="1">
      <alignment horizontal="left" vertical="center" wrapText="1"/>
    </xf>
    <xf numFmtId="0" fontId="4" fillId="4" borderId="13" xfId="0" applyFont="1" applyFill="1" applyBorder="1" applyAlignment="1">
      <alignment horizontal="center" vertical="center" wrapText="1"/>
    </xf>
    <xf numFmtId="0" fontId="9" fillId="4" borderId="13" xfId="0" applyFont="1" applyFill="1" applyBorder="1"/>
    <xf numFmtId="0" fontId="26" fillId="4" borderId="13" xfId="0" applyFont="1" applyFill="1" applyBorder="1" applyAlignment="1">
      <alignment horizontal="justify" vertical="center"/>
    </xf>
    <xf numFmtId="0" fontId="26" fillId="4" borderId="13" xfId="0" applyFont="1" applyFill="1" applyBorder="1" applyAlignment="1">
      <alignment horizontal="center" vertical="center"/>
    </xf>
    <xf numFmtId="0" fontId="10" fillId="3" borderId="13" xfId="0" applyFont="1" applyFill="1" applyBorder="1"/>
    <xf numFmtId="0" fontId="12" fillId="3" borderId="13" xfId="0" applyFont="1" applyFill="1" applyBorder="1" applyAlignment="1">
      <alignment horizontal="left" vertical="center" wrapText="1"/>
    </xf>
    <xf numFmtId="0" fontId="12" fillId="3" borderId="13" xfId="0" applyFont="1" applyFill="1" applyBorder="1" applyAlignment="1">
      <alignment horizontal="left" vertical="center"/>
    </xf>
    <xf numFmtId="0" fontId="12" fillId="3" borderId="13" xfId="0" applyFont="1" applyFill="1" applyBorder="1" applyAlignment="1">
      <alignment horizontal="center" vertical="center" wrapText="1"/>
    </xf>
    <xf numFmtId="0" fontId="11" fillId="4" borderId="13" xfId="0" applyFont="1" applyFill="1" applyBorder="1" applyAlignment="1">
      <alignment wrapText="1"/>
    </xf>
    <xf numFmtId="0" fontId="11" fillId="4" borderId="13" xfId="0" applyFont="1" applyFill="1" applyBorder="1" applyAlignment="1">
      <alignment horizontal="left"/>
    </xf>
    <xf numFmtId="0" fontId="11" fillId="4" borderId="13" xfId="0" applyFont="1" applyFill="1" applyBorder="1" applyAlignment="1">
      <alignment horizontal="center" vertical="center"/>
    </xf>
    <xf numFmtId="0" fontId="10" fillId="3" borderId="0" xfId="0" applyFont="1" applyFill="1"/>
    <xf numFmtId="0" fontId="28" fillId="0" borderId="0" xfId="0" applyFont="1"/>
    <xf numFmtId="0" fontId="9" fillId="0" borderId="0" xfId="4" applyFont="1"/>
    <xf numFmtId="0" fontId="13" fillId="0" borderId="5" xfId="4" applyFont="1" applyBorder="1" applyAlignment="1">
      <alignment horizontal="left" vertical="center" wrapText="1"/>
    </xf>
    <xf numFmtId="0" fontId="13" fillId="0" borderId="5" xfId="3" applyFont="1" applyBorder="1" applyAlignment="1">
      <alignment horizontal="left" vertical="center" wrapText="1"/>
    </xf>
    <xf numFmtId="0" fontId="13" fillId="0" borderId="5" xfId="4" applyFont="1" applyBorder="1" applyAlignment="1">
      <alignment horizontal="center" vertical="center" wrapText="1"/>
    </xf>
    <xf numFmtId="0" fontId="13" fillId="0" borderId="1" xfId="4" applyFont="1" applyFill="1" applyBorder="1" applyAlignment="1">
      <alignment horizontal="center" vertical="center" wrapText="1"/>
    </xf>
    <xf numFmtId="0" fontId="13" fillId="0" borderId="1" xfId="4" applyFont="1" applyBorder="1" applyAlignment="1">
      <alignment horizontal="left" vertical="center" wrapText="1"/>
    </xf>
    <xf numFmtId="0" fontId="13" fillId="5" borderId="5" xfId="4" applyFont="1" applyFill="1" applyBorder="1" applyAlignment="1">
      <alignment horizontal="left" vertical="center" wrapText="1"/>
    </xf>
    <xf numFmtId="0" fontId="13" fillId="5" borderId="10" xfId="3" applyFont="1" applyFill="1" applyBorder="1" applyAlignment="1">
      <alignment vertical="top" wrapText="1"/>
    </xf>
    <xf numFmtId="0" fontId="13" fillId="5" borderId="0" xfId="3" applyFont="1" applyFill="1" applyAlignment="1">
      <alignment vertical="top" wrapText="1"/>
    </xf>
    <xf numFmtId="0" fontId="13" fillId="5" borderId="5" xfId="3" applyFont="1" applyFill="1" applyBorder="1" applyAlignment="1">
      <alignment horizontal="left" vertical="center" wrapText="1"/>
    </xf>
    <xf numFmtId="0" fontId="13" fillId="5" borderId="5" xfId="4" applyFont="1" applyFill="1" applyBorder="1" applyAlignment="1">
      <alignment horizontal="center" vertical="center" wrapText="1"/>
    </xf>
    <xf numFmtId="0" fontId="13" fillId="5" borderId="1" xfId="4" applyFont="1" applyFill="1" applyBorder="1" applyAlignment="1">
      <alignment horizontal="center" vertical="center" wrapText="1"/>
    </xf>
    <xf numFmtId="0" fontId="13" fillId="0" borderId="1" xfId="4" applyFont="1" applyBorder="1" applyAlignment="1">
      <alignment horizontal="center" vertical="center" wrapText="1"/>
    </xf>
    <xf numFmtId="0" fontId="4" fillId="0" borderId="1" xfId="4" applyFont="1" applyBorder="1" applyAlignment="1">
      <alignment horizontal="left" vertical="center" wrapText="1"/>
    </xf>
    <xf numFmtId="0" fontId="13" fillId="0" borderId="1" xfId="4" applyNumberFormat="1" applyFont="1" applyBorder="1" applyAlignment="1">
      <alignment horizontal="left" vertical="center" wrapText="1"/>
    </xf>
    <xf numFmtId="0" fontId="13" fillId="0" borderId="1" xfId="4" applyFont="1" applyFill="1" applyBorder="1" applyAlignment="1">
      <alignment horizontal="left" vertical="center" wrapText="1"/>
    </xf>
    <xf numFmtId="0" fontId="13" fillId="5" borderId="1" xfId="4" applyFont="1" applyFill="1" applyBorder="1" applyAlignment="1">
      <alignment horizontal="left" vertical="center" wrapText="1"/>
    </xf>
    <xf numFmtId="0" fontId="13" fillId="5" borderId="1" xfId="4" applyNumberFormat="1" applyFont="1" applyFill="1" applyBorder="1" applyAlignment="1">
      <alignment horizontal="left" vertical="center" wrapText="1"/>
    </xf>
    <xf numFmtId="0" fontId="13" fillId="6" borderId="1" xfId="4" applyFont="1" applyFill="1" applyBorder="1" applyAlignment="1">
      <alignment horizontal="left" vertical="center" wrapText="1"/>
    </xf>
    <xf numFmtId="0" fontId="13" fillId="6" borderId="1" xfId="4" applyFont="1" applyFill="1" applyBorder="1" applyAlignment="1">
      <alignment horizontal="center" vertical="center" wrapText="1"/>
    </xf>
    <xf numFmtId="0" fontId="9" fillId="0" borderId="0" xfId="4" applyFont="1" applyAlignment="1">
      <alignment wrapText="1"/>
    </xf>
    <xf numFmtId="0" fontId="9" fillId="4" borderId="0" xfId="4" applyFont="1" applyFill="1" applyAlignment="1">
      <alignment wrapText="1"/>
    </xf>
    <xf numFmtId="0" fontId="13" fillId="4" borderId="1" xfId="4" applyFont="1" applyFill="1" applyBorder="1" applyAlignment="1">
      <alignment horizontal="left" vertical="center" wrapText="1"/>
    </xf>
    <xf numFmtId="0" fontId="13" fillId="4" borderId="1" xfId="4" applyFont="1" applyFill="1" applyBorder="1" applyAlignment="1">
      <alignment horizontal="center" vertical="center" wrapText="1"/>
    </xf>
    <xf numFmtId="0" fontId="4" fillId="0" borderId="1" xfId="4" applyFont="1" applyFill="1" applyBorder="1" applyAlignment="1">
      <alignment horizontal="left" vertical="center" wrapText="1"/>
    </xf>
    <xf numFmtId="0" fontId="4" fillId="0" borderId="1" xfId="4" applyFont="1" applyBorder="1" applyAlignment="1">
      <alignment horizontal="center" vertical="center" wrapText="1"/>
    </xf>
    <xf numFmtId="0" fontId="4" fillId="0" borderId="1" xfId="4" applyFont="1" applyFill="1" applyBorder="1" applyAlignment="1">
      <alignment horizontal="center" vertical="center" wrapText="1"/>
    </xf>
    <xf numFmtId="0" fontId="4" fillId="0" borderId="6" xfId="4" applyFont="1" applyBorder="1" applyAlignment="1">
      <alignment horizontal="left" vertical="center" wrapText="1"/>
    </xf>
    <xf numFmtId="0" fontId="8" fillId="0" borderId="0" xfId="4" applyFont="1"/>
    <xf numFmtId="0" fontId="8" fillId="2" borderId="2" xfId="4" applyFont="1" applyFill="1" applyBorder="1" applyAlignment="1">
      <alignment horizontal="left" vertical="center" wrapText="1"/>
    </xf>
    <xf numFmtId="0" fontId="8" fillId="2" borderId="5" xfId="4" applyFont="1" applyFill="1" applyBorder="1" applyAlignment="1">
      <alignment horizontal="left" vertical="center" wrapText="1"/>
    </xf>
    <xf numFmtId="0" fontId="8" fillId="2" borderId="5" xfId="4" applyFont="1" applyFill="1" applyBorder="1" applyAlignment="1">
      <alignment horizontal="left" vertical="center"/>
    </xf>
    <xf numFmtId="0" fontId="8" fillId="2" borderId="5" xfId="4" applyFont="1" applyFill="1" applyBorder="1" applyAlignment="1">
      <alignment horizontal="center" vertical="center" wrapText="1"/>
    </xf>
    <xf numFmtId="0" fontId="9" fillId="0" borderId="0" xfId="4" applyFont="1" applyAlignment="1">
      <alignment horizontal="left"/>
    </xf>
    <xf numFmtId="0" fontId="9" fillId="0" borderId="0" xfId="4" applyFont="1" applyAlignment="1">
      <alignment horizontal="center" vertical="center"/>
    </xf>
  </cellXfs>
  <cellStyles count="5">
    <cellStyle name="Excel Built-in Normal" xfId="3"/>
    <cellStyle name="Link" xfId="1" builtinId="8"/>
    <cellStyle name="Normal 2" xfId="2"/>
    <cellStyle name="Standard" xfId="0" builtinId="0"/>
    <cellStyle name="Standard 2" xfId="4"/>
  </cellStyles>
  <dxfs count="27">
    <dxf>
      <font>
        <b val="0"/>
        <i val="0"/>
        <strike val="0"/>
        <condense val="0"/>
        <extend val="0"/>
        <outline val="0"/>
        <shadow val="0"/>
        <u val="none"/>
        <vertAlign val="baseline"/>
        <sz val="9"/>
        <color auto="1"/>
        <name val="Calibri"/>
        <scheme val="none"/>
      </font>
      <fill>
        <patternFill patternType="solid">
          <fgColor indexed="64"/>
          <bgColor theme="0"/>
        </patternFill>
      </fill>
      <alignment horizontal="left" vertical="center" textRotation="0" wrapText="1" relative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9"/>
        <color auto="1"/>
        <name val="Calibri"/>
        <scheme val="none"/>
      </font>
      <fill>
        <patternFill patternType="solid">
          <fgColor indexed="64"/>
          <bgColor theme="0"/>
        </patternFill>
      </fill>
      <alignment horizontal="left" vertical="center" textRotation="0" wrapText="1" relative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alibri"/>
        <scheme val="none"/>
      </font>
      <fill>
        <patternFill patternType="solid">
          <fgColor indexed="64"/>
          <bgColor theme="0"/>
        </patternFill>
      </fill>
      <alignment horizontal="left" vertical="center" textRotation="0" wrapText="1" relative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alibri"/>
        <scheme val="none"/>
      </font>
      <fill>
        <patternFill patternType="solid">
          <fgColor indexed="64"/>
          <bgColor theme="0"/>
        </patternFill>
      </fill>
      <alignment horizontal="left" vertical="center" textRotation="0" wrapText="1" relative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alibri"/>
        <scheme val="none"/>
      </font>
      <fill>
        <patternFill patternType="solid">
          <fgColor indexed="64"/>
          <bgColor theme="0"/>
        </patternFill>
      </fill>
      <alignment horizontal="left" vertical="center" textRotation="0" wrapText="1" relative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alibri"/>
        <scheme val="none"/>
      </font>
      <fill>
        <patternFill patternType="solid">
          <fgColor indexed="64"/>
          <bgColor theme="0"/>
        </patternFill>
      </fill>
      <alignment horizontal="left" vertical="center" textRotation="0" wrapText="1" relative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alibri"/>
        <scheme val="none"/>
      </font>
      <fill>
        <patternFill patternType="solid">
          <fgColor indexed="64"/>
          <bgColor theme="0"/>
        </patternFill>
      </fill>
      <alignment horizontal="left" vertical="center" textRotation="0" wrapText="1" relative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alibri"/>
        <scheme val="none"/>
      </font>
      <fill>
        <patternFill patternType="solid">
          <fgColor indexed="64"/>
          <bgColor theme="0"/>
        </patternFill>
      </fill>
      <alignment horizontal="left" vertical="center" textRotation="0" wrapText="1" relative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alibri"/>
        <scheme val="none"/>
      </font>
      <fill>
        <patternFill patternType="solid">
          <fgColor indexed="64"/>
          <bgColor theme="0"/>
        </patternFill>
      </fill>
      <alignment horizontal="left" vertical="center" textRotation="0" wrapText="1" relative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alibri"/>
        <scheme val="none"/>
      </font>
      <fill>
        <patternFill patternType="solid">
          <fgColor indexed="64"/>
          <bgColor theme="0"/>
        </patternFill>
      </fill>
      <alignment horizontal="left" vertical="center" textRotation="0" wrapText="1" relative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alibri"/>
        <scheme val="none"/>
      </font>
      <fill>
        <patternFill patternType="solid">
          <fgColor indexed="64"/>
          <bgColor theme="0"/>
        </patternFill>
      </fill>
      <alignment horizontal="left" vertical="center" textRotation="0" wrapText="1" relative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alibri"/>
        <scheme val="none"/>
      </font>
      <fill>
        <patternFill patternType="solid">
          <fgColor indexed="64"/>
          <bgColor theme="0"/>
        </patternFill>
      </fill>
      <alignment horizontal="left" vertical="center" textRotation="0" wrapText="1" relative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alibri"/>
        <scheme val="none"/>
      </font>
      <fill>
        <patternFill patternType="solid">
          <fgColor indexed="64"/>
          <bgColor theme="0"/>
        </patternFill>
      </fill>
      <alignment horizontal="left" vertical="center" textRotation="0" wrapText="1" relative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alibri"/>
        <scheme val="none"/>
      </font>
      <fill>
        <patternFill patternType="solid">
          <fgColor indexed="64"/>
          <bgColor theme="0"/>
        </patternFill>
      </fill>
      <alignment horizontal="left" vertical="center" textRotation="0" wrapText="1" relative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alibri"/>
        <scheme val="none"/>
      </font>
      <fill>
        <patternFill patternType="solid">
          <fgColor indexed="64"/>
          <bgColor theme="0"/>
        </patternFill>
      </fill>
      <alignment horizontal="left" vertical="center" textRotation="0" wrapText="1" relative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alibri"/>
        <scheme val="none"/>
      </font>
      <fill>
        <patternFill patternType="solid">
          <fgColor indexed="64"/>
          <bgColor theme="0"/>
        </patternFill>
      </fill>
      <alignment horizontal="left" vertical="center" textRotation="0" wrapText="1" relative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alibri"/>
        <scheme val="none"/>
      </font>
      <fill>
        <patternFill patternType="solid">
          <fgColor indexed="64"/>
          <bgColor theme="0"/>
        </patternFill>
      </fill>
      <alignment horizontal="left" vertical="center" textRotation="0" wrapText="1" relative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alibri"/>
        <scheme val="none"/>
      </font>
      <fill>
        <patternFill patternType="solid">
          <fgColor indexed="64"/>
          <bgColor theme="0"/>
        </patternFill>
      </fill>
      <alignment horizontal="left" vertical="center" textRotation="0" wrapText="1" relative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alibri"/>
        <scheme val="none"/>
      </font>
      <fill>
        <patternFill patternType="solid">
          <fgColor indexed="64"/>
          <bgColor theme="0"/>
        </patternFill>
      </fill>
      <alignment horizontal="left" vertical="center" textRotation="0" wrapText="1" relative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alibri"/>
        <scheme val="none"/>
      </font>
      <fill>
        <patternFill patternType="solid">
          <fgColor indexed="64"/>
          <bgColor theme="0"/>
        </patternFill>
      </fill>
      <alignment horizontal="left" vertical="center" textRotation="0" wrapText="1" relative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alibri"/>
        <scheme val="none"/>
      </font>
      <fill>
        <patternFill patternType="solid">
          <fgColor indexed="64"/>
          <bgColor theme="0"/>
        </patternFill>
      </fill>
      <alignment horizontal="left" vertical="center" textRotation="0" wrapText="1" relative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alibri"/>
        <scheme val="none"/>
      </font>
      <fill>
        <patternFill patternType="solid">
          <fgColor indexed="64"/>
          <bgColor theme="0"/>
        </patternFill>
      </fill>
      <alignment horizontal="center" vertical="center" textRotation="0" wrapText="1" relative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alibri"/>
        <scheme val="none"/>
      </font>
      <fill>
        <patternFill patternType="solid">
          <fgColor indexed="64"/>
          <bgColor theme="0"/>
        </patternFill>
      </fill>
      <alignment horizontal="center" vertical="center" textRotation="0" wrapText="1" relativeIndent="0" justifyLastLine="0" shrinkToFit="0" readingOrder="0"/>
      <border diagonalUp="0" diagonalDown="0" outline="0">
        <left style="thin">
          <color auto="1"/>
        </left>
        <right style="thin">
          <color indexed="64"/>
        </right>
        <top style="thin">
          <color indexed="64"/>
        </top>
        <bottom style="thin">
          <color indexed="64"/>
        </bottom>
      </border>
    </dxf>
    <dxf>
      <font>
        <b val="0"/>
        <i val="0"/>
        <strike val="0"/>
        <condense val="0"/>
        <extend val="0"/>
        <outline val="0"/>
        <shadow val="0"/>
        <u val="none"/>
        <vertAlign val="baseline"/>
        <sz val="9"/>
        <color auto="1"/>
        <name val="Calibri"/>
        <scheme val="none"/>
      </font>
      <fill>
        <patternFill patternType="solid">
          <fgColor indexed="64"/>
          <bgColor theme="0"/>
        </patternFill>
      </fill>
      <alignment horizontal="center" vertical="center" textRotation="0" wrapText="1" relativeIndent="0" justifyLastLine="0" shrinkToFit="0" readingOrder="0"/>
      <border diagonalUp="0" diagonalDown="0" outline="0">
        <left/>
        <right style="thin">
          <color indexed="64"/>
        </right>
        <top style="thin">
          <color indexed="64"/>
        </top>
        <bottom style="thin">
          <color indexed="64"/>
        </bottom>
      </border>
    </dxf>
    <dxf>
      <font>
        <b val="0"/>
        <i val="0"/>
        <strike val="0"/>
        <condense val="0"/>
        <extend val="0"/>
        <outline val="0"/>
        <shadow val="0"/>
        <u val="none"/>
        <vertAlign val="baseline"/>
        <sz val="9"/>
        <color auto="1"/>
        <name val="Calibri"/>
        <scheme val="none"/>
      </font>
      <fill>
        <patternFill patternType="solid">
          <fgColor indexed="64"/>
          <bgColor theme="0"/>
        </patternFill>
      </fill>
      <alignment horizontal="left" vertical="center" textRotation="0" wrapText="1" relativeIndent="0" justifyLastLine="0" shrinkToFit="0" readingOrder="0"/>
    </dxf>
    <dxf>
      <font>
        <b val="0"/>
        <i val="0"/>
        <strike val="0"/>
        <condense val="0"/>
        <extend val="0"/>
        <outline val="0"/>
        <shadow val="0"/>
        <u val="none"/>
        <vertAlign val="baseline"/>
        <sz val="11"/>
        <color theme="0"/>
        <name val="Calibri"/>
        <scheme val="none"/>
      </font>
      <fill>
        <patternFill patternType="solid">
          <fgColor indexed="64"/>
          <bgColor theme="0" tint="-0.499984740745262"/>
        </patternFill>
      </fill>
      <alignment horizontal="left" vertical="center" textRotation="0" wrapText="1" relative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0"/>
        <name val="Calibri"/>
        <scheme val="minor"/>
      </font>
      <fill>
        <patternFill patternType="solid">
          <fgColor indexed="64"/>
          <bgColor theme="0" tint="-0.499984740745262"/>
        </patternFill>
      </fill>
    </dxf>
  </dxfs>
  <tableStyles count="0" defaultTableStyle="TableStyleMedium2"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worksheet" Target="worksheets/sheet6.xml"/><Relationship Id="rId7" Type="http://schemas.openxmlformats.org/officeDocument/2006/relationships/theme" Target="theme/theme1.xml"/><Relationship Id="rId8" Type="http://schemas.openxmlformats.org/officeDocument/2006/relationships/styles" Target="styles.xml"/><Relationship Id="rId9" Type="http://schemas.openxmlformats.org/officeDocument/2006/relationships/sharedStrings" Target="sharedStrings.xml"/><Relationship Id="rId10"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s>
</file>

<file path=xl/drawings/drawing1.xml><?xml version="1.0" encoding="utf-8"?>
<xdr:wsDr xmlns:xdr="http://schemas.openxmlformats.org/drawingml/2006/spreadsheetDrawing" xmlns:a="http://schemas.openxmlformats.org/drawingml/2006/main">
  <xdr:twoCellAnchor>
    <xdr:from>
      <xdr:col>0</xdr:col>
      <xdr:colOff>571500</xdr:colOff>
      <xdr:row>2</xdr:row>
      <xdr:rowOff>171451</xdr:rowOff>
    </xdr:from>
    <xdr:to>
      <xdr:col>11</xdr:col>
      <xdr:colOff>390525</xdr:colOff>
      <xdr:row>15</xdr:row>
      <xdr:rowOff>85725</xdr:rowOff>
    </xdr:to>
    <xdr:sp macro="" textlink="">
      <xdr:nvSpPr>
        <xdr:cNvPr id="2" name="TextBox 1"/>
        <xdr:cNvSpPr txBox="1"/>
      </xdr:nvSpPr>
      <xdr:spPr>
        <a:xfrm>
          <a:off x="571500" y="552451"/>
          <a:ext cx="7991475" cy="239077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a:t>Explanation</a:t>
          </a:r>
        </a:p>
        <a:p>
          <a:r>
            <a:rPr lang="nl-NL" sz="1100"/>
            <a:t>This document</a:t>
          </a:r>
          <a:r>
            <a:rPr lang="nl-NL" sz="1100" baseline="0"/>
            <a:t> contains the deliverable of an inventory of good practice in disaster prevention in Europe for the study on</a:t>
          </a:r>
          <a:r>
            <a:rPr lang="nl-NL" sz="1100" i="0" baseline="0"/>
            <a:t> "</a:t>
          </a:r>
          <a:r>
            <a:rPr lang="nl-NL" sz="1100" i="1" baseline="0"/>
            <a:t>Strengthening the EU disaster management capacity – Good Practices on Disaster Prevention</a:t>
          </a:r>
          <a:r>
            <a:rPr lang="nl-NL" sz="1100" i="0" baseline="0"/>
            <a:t>" (ENV.A.4/SER/2010/0004) carried out for DG ECHO by a consortium led by Ecorys. </a:t>
          </a:r>
        </a:p>
        <a:p>
          <a:endParaRPr lang="nl-NL" sz="1100" i="0" baseline="0"/>
        </a:p>
        <a:p>
          <a:r>
            <a:rPr lang="nl-NL" sz="1100" i="0" baseline="0"/>
            <a:t>The inventory is a non-exhaustive list of good practices collected from all European countries and selected non-European countries. It is divided into themes which corresponds to the tabs found in this document.</a:t>
          </a:r>
        </a:p>
        <a:p>
          <a:endParaRPr lang="nl-NL" sz="1100" i="0" baseline="0"/>
        </a:p>
        <a:p>
          <a:r>
            <a:rPr lang="nl-NL" sz="1100" i="0" baseline="0"/>
            <a:t>For further questions please contact:</a:t>
          </a:r>
        </a:p>
        <a:p>
          <a:endParaRPr lang="nl-NL" sz="1100" i="0" baseline="0"/>
        </a:p>
        <a:p>
          <a:r>
            <a:rPr lang="nl-NL" sz="1100" i="0" baseline="0"/>
            <a:t>koen.rademaekers@ecorys.com</a:t>
          </a:r>
        </a:p>
        <a:p>
          <a:r>
            <a:rPr lang="nl-NL" sz="1100" i="0" baseline="0"/>
            <a:t>lisa.eichler@ecorys.com</a:t>
          </a:r>
        </a:p>
        <a:p>
          <a:r>
            <a:rPr lang="nl-NL" sz="1100" i="0" baseline="0"/>
            <a:t>oscar.widerberg@ecorys.com</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168275</xdr:colOff>
      <xdr:row>0</xdr:row>
      <xdr:rowOff>209550</xdr:rowOff>
    </xdr:from>
    <xdr:to>
      <xdr:col>5</xdr:col>
      <xdr:colOff>495256</xdr:colOff>
      <xdr:row>0</xdr:row>
      <xdr:rowOff>647700</xdr:rowOff>
    </xdr:to>
    <xdr:sp macro="" textlink="">
      <xdr:nvSpPr>
        <xdr:cNvPr id="3" name="TextBox 2"/>
        <xdr:cNvSpPr txBox="1"/>
      </xdr:nvSpPr>
      <xdr:spPr>
        <a:xfrm>
          <a:off x="161925" y="219075"/>
          <a:ext cx="4648200" cy="4286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nl-NL" sz="1300" b="1"/>
            <a:t>Overview</a:t>
          </a:r>
          <a:r>
            <a:rPr lang="nl-NL" sz="1300" b="1" baseline="0"/>
            <a:t> table of all good practices - Horizontal measures</a:t>
          </a:r>
          <a:endParaRPr lang="nl-NL" sz="1300" b="1"/>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161925</xdr:colOff>
      <xdr:row>0</xdr:row>
      <xdr:rowOff>219075</xdr:rowOff>
    </xdr:from>
    <xdr:to>
      <xdr:col>5</xdr:col>
      <xdr:colOff>495300</xdr:colOff>
      <xdr:row>0</xdr:row>
      <xdr:rowOff>647700</xdr:rowOff>
    </xdr:to>
    <xdr:sp macro="" textlink="">
      <xdr:nvSpPr>
        <xdr:cNvPr id="2" name="TextBox 1"/>
        <xdr:cNvSpPr txBox="1"/>
      </xdr:nvSpPr>
      <xdr:spPr>
        <a:xfrm>
          <a:off x="161925" y="219075"/>
          <a:ext cx="4648200" cy="4286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nl-NL" sz="1300" b="1"/>
            <a:t>Overview</a:t>
          </a:r>
          <a:r>
            <a:rPr lang="nl-NL" sz="1300" b="1" baseline="0"/>
            <a:t> table of all good practices - Floods</a:t>
          </a:r>
          <a:endParaRPr lang="nl-NL" sz="1300" b="1"/>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142875</xdr:colOff>
      <xdr:row>0</xdr:row>
      <xdr:rowOff>200025</xdr:rowOff>
    </xdr:from>
    <xdr:to>
      <xdr:col>5</xdr:col>
      <xdr:colOff>479406</xdr:colOff>
      <xdr:row>0</xdr:row>
      <xdr:rowOff>647912</xdr:rowOff>
    </xdr:to>
    <xdr:sp macro="" textlink="">
      <xdr:nvSpPr>
        <xdr:cNvPr id="2" name="TextBox 1"/>
        <xdr:cNvSpPr txBox="1"/>
      </xdr:nvSpPr>
      <xdr:spPr>
        <a:xfrm>
          <a:off x="142875" y="190500"/>
          <a:ext cx="3289281" cy="2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nl-NL" sz="1300" b="1"/>
            <a:t>Overview</a:t>
          </a:r>
          <a:r>
            <a:rPr lang="nl-NL" sz="1300" b="1" baseline="0"/>
            <a:t> table of good practices earthquakes and tsunamis</a:t>
          </a:r>
          <a:endParaRPr lang="nl-NL" sz="1300" b="1"/>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152400</xdr:colOff>
      <xdr:row>0</xdr:row>
      <xdr:rowOff>200026</xdr:rowOff>
    </xdr:from>
    <xdr:to>
      <xdr:col>5</xdr:col>
      <xdr:colOff>495363</xdr:colOff>
      <xdr:row>0</xdr:row>
      <xdr:rowOff>1495425</xdr:rowOff>
    </xdr:to>
    <xdr:sp macro="" textlink="">
      <xdr:nvSpPr>
        <xdr:cNvPr id="2" name="TextBox 2"/>
        <xdr:cNvSpPr txBox="1"/>
      </xdr:nvSpPr>
      <xdr:spPr>
        <a:xfrm>
          <a:off x="152400" y="174626"/>
          <a:ext cx="5600763" cy="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rtl="0">
            <a:defRPr sz="1000"/>
          </a:pPr>
          <a:r>
            <a:rPr lang="en-US" sz="1300" b="1" i="0" u="none" strike="noStrike" baseline="0">
              <a:solidFill>
                <a:srgbClr val="000000"/>
              </a:solidFill>
              <a:latin typeface="Calibri"/>
              <a:ea typeface="Calibri"/>
              <a:cs typeface="Calibri"/>
            </a:rPr>
            <a:t>Overview table of good practices 2012-04-23</a:t>
          </a:r>
        </a:p>
        <a:p>
          <a:pPr algn="l" rtl="0">
            <a:defRPr sz="1000"/>
          </a:pPr>
          <a:endParaRPr lang="en-US" sz="1300" b="1" i="0" u="none" strike="noStrike" baseline="0">
            <a:solidFill>
              <a:srgbClr val="000000"/>
            </a:solidFill>
            <a:latin typeface="Calibri"/>
            <a:ea typeface="Calibri"/>
            <a:cs typeface="Calibri"/>
          </a:endParaRPr>
        </a:p>
        <a:p>
          <a:pPr algn="l" rtl="0">
            <a:defRPr sz="1000"/>
          </a:pPr>
          <a:r>
            <a:rPr lang="en-US" sz="1300" b="0" i="0" u="none" strike="noStrike" baseline="0">
              <a:solidFill>
                <a:srgbClr val="000000"/>
              </a:solidFill>
              <a:latin typeface="Calibri"/>
              <a:ea typeface="Calibri"/>
              <a:cs typeface="Calibri"/>
            </a:rPr>
            <a:t>FF = Forest fires</a:t>
          </a:r>
        </a:p>
        <a:p>
          <a:pPr algn="l" rtl="0">
            <a:defRPr sz="1000"/>
          </a:pPr>
          <a:r>
            <a:rPr lang="en-US" sz="1300" b="0" i="0" u="none" strike="noStrike" baseline="0">
              <a:solidFill>
                <a:srgbClr val="000000"/>
              </a:solidFill>
              <a:latin typeface="Calibri"/>
              <a:ea typeface="Calibri"/>
              <a:cs typeface="Calibri"/>
            </a:rPr>
            <a:t>DR = Droughts</a:t>
          </a:r>
        </a:p>
        <a:p>
          <a:pPr algn="l" rtl="0">
            <a:defRPr sz="1000"/>
          </a:pPr>
          <a:r>
            <a:rPr lang="en-US" sz="1300" b="0" i="0" u="none" strike="noStrike" baseline="0">
              <a:solidFill>
                <a:srgbClr val="000000"/>
              </a:solidFill>
              <a:latin typeface="Calibri"/>
              <a:ea typeface="Calibri"/>
              <a:cs typeface="Calibri"/>
            </a:rPr>
            <a:t>HW = Heat-waves</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161925</xdr:colOff>
      <xdr:row>0</xdr:row>
      <xdr:rowOff>219075</xdr:rowOff>
    </xdr:from>
    <xdr:to>
      <xdr:col>5</xdr:col>
      <xdr:colOff>495300</xdr:colOff>
      <xdr:row>0</xdr:row>
      <xdr:rowOff>647700</xdr:rowOff>
    </xdr:to>
    <xdr:sp macro="" textlink="">
      <xdr:nvSpPr>
        <xdr:cNvPr id="2" name="TextBox 2"/>
        <xdr:cNvSpPr txBox="1"/>
      </xdr:nvSpPr>
      <xdr:spPr>
        <a:xfrm>
          <a:off x="161925" y="190500"/>
          <a:ext cx="3286125" cy="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nl-NL" sz="1300" b="1"/>
            <a:t>Overview</a:t>
          </a:r>
          <a:r>
            <a:rPr lang="nl-NL" sz="1300" b="1" baseline="0"/>
            <a:t> table of all good practices - Industrial risk</a:t>
          </a:r>
          <a:endParaRPr lang="nl-NL" sz="1300" b="1"/>
        </a:p>
      </xdr:txBody>
    </xdr:sp>
    <xdr:clientData/>
  </xdr:twoCellAnchor>
</xdr:wsDr>
</file>

<file path=xl/tables/table1.xml><?xml version="1.0" encoding="utf-8"?>
<table xmlns="http://schemas.openxmlformats.org/spreadsheetml/2006/main" id="3" name="Table3" displayName="Table3" ref="B18:C26" totalsRowShown="0" headerRowDxfId="26">
  <autoFilter ref="B18:C26"/>
  <tableColumns count="2">
    <tableColumn id="1" name="Theme"/>
    <tableColumn id="2" name="Number of GPs"/>
  </tableColumns>
  <tableStyleInfo name="TableStyleMedium1" showFirstColumn="0" showLastColumn="0" showRowStripes="1" showColumnStripes="0"/>
</table>
</file>

<file path=xl/tables/table2.xml><?xml version="1.0" encoding="utf-8"?>
<table xmlns="http://schemas.openxmlformats.org/spreadsheetml/2006/main" id="2" name="Table13" displayName="Table13" ref="A2:X60" totalsRowShown="0" headerRowDxfId="25" dataDxfId="24">
  <autoFilter ref="A2:X60"/>
  <tableColumns count="24">
    <tableColumn id="1" name="Number" dataDxfId="23"/>
    <tableColumn id="2" name="Country" dataDxfId="22"/>
    <tableColumn id="3" name="Column1" dataDxfId="21"/>
    <tableColumn id="4" name="Type" dataDxfId="20"/>
    <tableColumn id="5" name="Name" dataDxfId="19"/>
    <tableColumn id="6" name="Level" dataDxfId="18"/>
    <tableColumn id="7" name="Public or Private" dataDxfId="17"/>
    <tableColumn id="8" name="Typology" dataDxfId="16"/>
    <tableColumn id="9" name="Summary" dataDxfId="15"/>
    <tableColumn id="10" name="Involved actors" dataDxfId="14"/>
    <tableColumn id="11" name="Timeframe of the activity (short term, long term, etc.)" dataDxfId="13"/>
    <tableColumn id="12" name="And if applicable" dataDxfId="12"/>
    <tableColumn id="13" name="Direct and indirect economic costs / impacts of GP" dataDxfId="11"/>
    <tableColumn id="14" name="Indirect economic benefits of GP" dataDxfId="10"/>
    <tableColumn id="15" name="Positive social impacts (job creation, etc.)" dataDxfId="9"/>
    <tableColumn id="16" name="Negative social impacts (displacement of people, etc.)" dataDxfId="8"/>
    <tableColumn id="17" name="Positive environmental impacts (effect on biodiversity, natural resource protection, etc.)" dataDxfId="7"/>
    <tableColumn id="18" name="Negative environmental impacts (destruction of natural habitat, etc.)" dataDxfId="6"/>
    <tableColumn id="19" name="Financing source / mechanism of GP" dataDxfId="5"/>
    <tableColumn id="20" name="Key features identified as critical inputs for making the practice work" dataDxfId="4"/>
    <tableColumn id="21" name="What type of standard could it support? (in view of developing the guidelines)" dataDxfId="3"/>
    <tableColumn id="22" name="Lessons for transferrability" dataDxfId="2"/>
    <tableColumn id="23" name="Colonna1" dataDxfId="1"/>
    <tableColumn id="24" name="Colonna2" dataDxfId="0"/>
  </tableColumns>
  <tableStyleInfo name="TableStyleLight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2"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hyperlink" Target="http://www.risquesnaturels.re/risques/plan-de-prevention-des-risques-ppr" TargetMode="External"/><Relationship Id="rId2"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 Id="rId2"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enableFormatConditionsCalculation="0"/>
  <dimension ref="B18:C26"/>
  <sheetViews>
    <sheetView showGridLines="0" workbookViewId="0">
      <selection activeCell="G20" sqref="G20"/>
    </sheetView>
  </sheetViews>
  <sheetFormatPr baseColWidth="10" defaultColWidth="8.83203125" defaultRowHeight="14" x14ac:dyDescent="0"/>
  <cols>
    <col min="2" max="2" width="24.5" bestFit="1" customWidth="1"/>
    <col min="3" max="3" width="18.5" customWidth="1"/>
  </cols>
  <sheetData>
    <row r="18" spans="2:3">
      <c r="B18" s="91" t="s">
        <v>3288</v>
      </c>
      <c r="C18" s="91" t="s">
        <v>3289</v>
      </c>
    </row>
    <row r="19" spans="2:3">
      <c r="B19" t="s">
        <v>3287</v>
      </c>
      <c r="C19">
        <f>COUNTIF('Horizontal measures'!A3:A200,"HM*")</f>
        <v>74</v>
      </c>
    </row>
    <row r="20" spans="2:3">
      <c r="B20" t="s">
        <v>3290</v>
      </c>
      <c r="C20">
        <f>COUNTIF('Earthquakes &amp; tsunamis'!A3:A200,"*")</f>
        <v>76</v>
      </c>
    </row>
    <row r="21" spans="2:3">
      <c r="B21" t="s">
        <v>1345</v>
      </c>
      <c r="C21" t="e">
        <f>COUNTIF(#REF!,"DR*")</f>
        <v>#REF!</v>
      </c>
    </row>
    <row r="22" spans="2:3">
      <c r="B22" t="s">
        <v>3291</v>
      </c>
      <c r="C22" t="e">
        <f>COUNTIF(#REF!,"HW*")</f>
        <v>#REF!</v>
      </c>
    </row>
    <row r="23" spans="2:3">
      <c r="B23" t="s">
        <v>397</v>
      </c>
      <c r="C23">
        <f>COUNTIF('Floods &amp; storms'!A3:A200,"*")</f>
        <v>107</v>
      </c>
    </row>
    <row r="24" spans="2:3">
      <c r="B24" t="s">
        <v>2501</v>
      </c>
      <c r="C24" t="e">
        <f>COUNTIF(#REF!,"*")</f>
        <v>#REF!</v>
      </c>
    </row>
    <row r="25" spans="2:3">
      <c r="B25" t="s">
        <v>3211</v>
      </c>
      <c r="C25">
        <f>COUNTIF('Industrial risk'!A3:A200,"*")</f>
        <v>66</v>
      </c>
    </row>
    <row r="26" spans="2:3">
      <c r="B26" s="92" t="s">
        <v>3292</v>
      </c>
      <c r="C26" s="92" t="e">
        <f>SUM(C19:C25)</f>
        <v>#REF!</v>
      </c>
    </row>
  </sheetData>
  <pageMargins left="0.7" right="0.7" top="0.75" bottom="0.75" header="0.3" footer="0.3"/>
  <drawing r:id="rId1"/>
  <tableParts count="1">
    <tablePart r:id="rId2"/>
  </tableParts>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enableFormatConditionsCalculation="0">
    <pageSetUpPr fitToPage="1"/>
  </sheetPr>
  <dimension ref="A1:X80"/>
  <sheetViews>
    <sheetView zoomScaleSheetLayoutView="40" workbookViewId="0">
      <selection activeCell="B72" sqref="B72"/>
    </sheetView>
  </sheetViews>
  <sheetFormatPr baseColWidth="10" defaultColWidth="8.83203125" defaultRowHeight="14" x14ac:dyDescent="0"/>
  <cols>
    <col min="1" max="1" width="11" style="3" customWidth="1"/>
    <col min="2" max="2" width="16.5" style="3" customWidth="1"/>
    <col min="3" max="3" width="0" style="3" hidden="1" customWidth="1"/>
    <col min="4" max="4" width="17" style="3" customWidth="1"/>
    <col min="5" max="5" width="24.5" style="3" customWidth="1"/>
    <col min="6" max="7" width="16.5" style="3" customWidth="1"/>
    <col min="8" max="8" width="19.1640625" style="3" bestFit="1" customWidth="1"/>
    <col min="9" max="9" width="66.83203125" style="3" customWidth="1"/>
    <col min="10" max="10" width="24.5" style="3" customWidth="1"/>
    <col min="11" max="11" width="21.5" style="3" customWidth="1"/>
    <col min="12" max="12" width="13.6640625" style="3" customWidth="1"/>
    <col min="13" max="13" width="26.5" style="3" customWidth="1"/>
    <col min="14" max="14" width="27" style="3" customWidth="1"/>
    <col min="15" max="15" width="30.5" style="3" customWidth="1"/>
    <col min="16" max="18" width="31.1640625" style="3" customWidth="1"/>
    <col min="19" max="19" width="33.5" style="3" bestFit="1" customWidth="1"/>
    <col min="20" max="20" width="63.5" style="3" bestFit="1" customWidth="1"/>
    <col min="21" max="21" width="35.83203125" style="3" customWidth="1"/>
    <col min="22" max="22" width="21" style="3" customWidth="1"/>
    <col min="23" max="23" width="19.6640625" style="3" customWidth="1"/>
    <col min="24" max="16384" width="8.83203125" style="3"/>
  </cols>
  <sheetData>
    <row r="1" spans="1:24" ht="75.75" customHeight="1">
      <c r="A1" s="1"/>
      <c r="B1" s="1"/>
      <c r="C1" s="1"/>
      <c r="D1" s="1"/>
      <c r="E1" s="2"/>
      <c r="M1" s="4"/>
      <c r="N1" s="4"/>
      <c r="O1" s="4"/>
      <c r="P1" s="4"/>
      <c r="Q1" s="4"/>
      <c r="R1" s="4"/>
      <c r="S1" s="4"/>
      <c r="T1" s="4"/>
      <c r="U1" s="4"/>
      <c r="V1" s="4"/>
    </row>
    <row r="2" spans="1:24" s="29" customFormat="1" ht="42">
      <c r="A2" s="26" t="s">
        <v>8</v>
      </c>
      <c r="B2" s="26" t="s">
        <v>9</v>
      </c>
      <c r="C2" s="26" t="s">
        <v>29</v>
      </c>
      <c r="D2" s="26" t="s">
        <v>10</v>
      </c>
      <c r="E2" s="26" t="s">
        <v>11</v>
      </c>
      <c r="F2" s="26" t="s">
        <v>12</v>
      </c>
      <c r="G2" s="26" t="s">
        <v>13</v>
      </c>
      <c r="H2" s="26" t="s">
        <v>14</v>
      </c>
      <c r="I2" s="26" t="s">
        <v>15</v>
      </c>
      <c r="J2" s="26" t="s">
        <v>16</v>
      </c>
      <c r="K2" s="26" t="s">
        <v>17</v>
      </c>
      <c r="L2" s="27" t="s">
        <v>18</v>
      </c>
      <c r="M2" s="26" t="s">
        <v>19</v>
      </c>
      <c r="N2" s="26" t="s">
        <v>20</v>
      </c>
      <c r="O2" s="26" t="s">
        <v>21</v>
      </c>
      <c r="P2" s="26" t="s">
        <v>22</v>
      </c>
      <c r="Q2" s="26" t="s">
        <v>23</v>
      </c>
      <c r="R2" s="26" t="s">
        <v>24</v>
      </c>
      <c r="S2" s="26" t="s">
        <v>25</v>
      </c>
      <c r="T2" s="26" t="s">
        <v>26</v>
      </c>
      <c r="U2" s="26" t="s">
        <v>27</v>
      </c>
      <c r="V2" s="26" t="s">
        <v>28</v>
      </c>
      <c r="W2" s="28" t="s">
        <v>38</v>
      </c>
    </row>
    <row r="3" spans="1:24" ht="145" customHeight="1">
      <c r="A3" s="5" t="s">
        <v>341</v>
      </c>
      <c r="B3" s="6" t="s">
        <v>342</v>
      </c>
      <c r="D3" s="7" t="s">
        <v>3</v>
      </c>
      <c r="E3" s="8" t="s">
        <v>343</v>
      </c>
      <c r="F3" s="6" t="s">
        <v>2</v>
      </c>
      <c r="G3" s="6" t="s">
        <v>4</v>
      </c>
      <c r="H3" s="6" t="s">
        <v>344</v>
      </c>
      <c r="I3" s="6" t="s">
        <v>345</v>
      </c>
      <c r="J3" s="6" t="s">
        <v>346</v>
      </c>
      <c r="K3" s="6" t="s">
        <v>179</v>
      </c>
      <c r="N3" s="6" t="s">
        <v>347</v>
      </c>
      <c r="S3" s="6" t="s">
        <v>348</v>
      </c>
      <c r="T3" s="9" t="s">
        <v>349</v>
      </c>
      <c r="U3" s="6" t="s">
        <v>350</v>
      </c>
      <c r="W3" s="6" t="s">
        <v>351</v>
      </c>
    </row>
    <row r="4" spans="1:24" ht="147" customHeight="1">
      <c r="A4" s="5" t="s">
        <v>352</v>
      </c>
      <c r="B4" s="6" t="s">
        <v>342</v>
      </c>
      <c r="D4" s="10" t="s">
        <v>3</v>
      </c>
      <c r="E4" s="8" t="s">
        <v>353</v>
      </c>
      <c r="F4" s="6" t="s">
        <v>2</v>
      </c>
      <c r="G4" s="6" t="s">
        <v>31</v>
      </c>
      <c r="H4" s="6" t="s">
        <v>344</v>
      </c>
      <c r="I4" s="6" t="s">
        <v>354</v>
      </c>
      <c r="J4" s="6" t="s">
        <v>355</v>
      </c>
      <c r="K4" s="6" t="s">
        <v>179</v>
      </c>
      <c r="M4" s="8" t="s">
        <v>356</v>
      </c>
      <c r="S4" s="6" t="s">
        <v>102</v>
      </c>
      <c r="U4" s="6" t="s">
        <v>357</v>
      </c>
      <c r="W4" s="6" t="s">
        <v>351</v>
      </c>
    </row>
    <row r="5" spans="1:24" ht="168" customHeight="1">
      <c r="A5" s="5" t="s">
        <v>358</v>
      </c>
      <c r="B5" s="6" t="s">
        <v>359</v>
      </c>
      <c r="D5" s="10" t="s">
        <v>3</v>
      </c>
      <c r="E5" s="8" t="s">
        <v>360</v>
      </c>
      <c r="F5" s="6" t="s">
        <v>2</v>
      </c>
      <c r="G5" s="6" t="s">
        <v>361</v>
      </c>
      <c r="H5" s="6" t="s">
        <v>344</v>
      </c>
      <c r="I5" s="6" t="s">
        <v>362</v>
      </c>
      <c r="J5" s="6" t="s">
        <v>363</v>
      </c>
      <c r="K5" s="6" t="s">
        <v>207</v>
      </c>
      <c r="M5" s="8"/>
      <c r="N5" s="11" t="s">
        <v>347</v>
      </c>
      <c r="S5" s="11" t="s">
        <v>1</v>
      </c>
      <c r="T5" s="11" t="s">
        <v>349</v>
      </c>
      <c r="U5" s="6" t="s">
        <v>350</v>
      </c>
      <c r="W5" s="6" t="s">
        <v>351</v>
      </c>
    </row>
    <row r="6" spans="1:24" s="15" customFormat="1" ht="154.5" customHeight="1">
      <c r="A6" s="12" t="s">
        <v>364</v>
      </c>
      <c r="B6" s="13" t="s">
        <v>193</v>
      </c>
      <c r="C6" s="12"/>
      <c r="D6" s="7" t="s">
        <v>3</v>
      </c>
      <c r="E6" s="14" t="s">
        <v>194</v>
      </c>
      <c r="F6" s="13" t="s">
        <v>195</v>
      </c>
      <c r="G6" s="13" t="s">
        <v>31</v>
      </c>
      <c r="H6" s="13" t="s">
        <v>196</v>
      </c>
      <c r="I6" s="13" t="s">
        <v>365</v>
      </c>
      <c r="J6" s="13" t="s">
        <v>197</v>
      </c>
      <c r="K6" s="13" t="s">
        <v>53</v>
      </c>
      <c r="L6" s="13"/>
      <c r="M6" s="13" t="s">
        <v>366</v>
      </c>
      <c r="N6" s="13" t="s">
        <v>198</v>
      </c>
      <c r="O6" s="13" t="s">
        <v>199</v>
      </c>
      <c r="P6" s="13"/>
      <c r="Q6" s="13" t="s">
        <v>123</v>
      </c>
      <c r="R6" s="13"/>
      <c r="S6" s="13" t="s">
        <v>200</v>
      </c>
      <c r="T6" s="13" t="s">
        <v>367</v>
      </c>
      <c r="U6" s="13" t="s">
        <v>368</v>
      </c>
      <c r="V6" s="13" t="s">
        <v>161</v>
      </c>
      <c r="W6" s="12"/>
    </row>
    <row r="7" spans="1:24" s="15" customFormat="1" ht="154.5" customHeight="1">
      <c r="A7" s="12" t="s">
        <v>369</v>
      </c>
      <c r="B7" s="13" t="s">
        <v>6</v>
      </c>
      <c r="C7" s="12"/>
      <c r="D7" s="7" t="s">
        <v>3</v>
      </c>
      <c r="E7" s="14" t="s">
        <v>370</v>
      </c>
      <c r="F7" s="13" t="s">
        <v>371</v>
      </c>
      <c r="G7" s="13" t="s">
        <v>31</v>
      </c>
      <c r="H7" s="13" t="s">
        <v>231</v>
      </c>
      <c r="I7" s="13" t="s">
        <v>372</v>
      </c>
      <c r="J7" s="13" t="s">
        <v>373</v>
      </c>
      <c r="K7" s="13"/>
      <c r="L7" s="13"/>
      <c r="M7" s="13" t="s">
        <v>35</v>
      </c>
      <c r="N7" s="13"/>
      <c r="O7" s="13"/>
      <c r="P7" s="13"/>
      <c r="Q7" s="13"/>
      <c r="R7" s="13"/>
      <c r="S7" s="13" t="s">
        <v>374</v>
      </c>
      <c r="T7" s="13" t="s">
        <v>375</v>
      </c>
      <c r="U7" s="13" t="s">
        <v>227</v>
      </c>
      <c r="V7" s="13"/>
      <c r="W7" s="12" t="s">
        <v>376</v>
      </c>
    </row>
    <row r="8" spans="1:24" s="15" customFormat="1" ht="154.5" customHeight="1">
      <c r="A8" s="12" t="s">
        <v>377</v>
      </c>
      <c r="B8" s="13" t="s">
        <v>5</v>
      </c>
      <c r="C8" s="12" t="s">
        <v>5</v>
      </c>
      <c r="D8" s="7" t="s">
        <v>3</v>
      </c>
      <c r="E8" s="14" t="s">
        <v>378</v>
      </c>
      <c r="F8" s="13" t="s">
        <v>2</v>
      </c>
      <c r="G8" s="13" t="s">
        <v>31</v>
      </c>
      <c r="H8" s="13" t="s">
        <v>148</v>
      </c>
      <c r="I8" s="13" t="s">
        <v>379</v>
      </c>
      <c r="J8" s="13" t="s">
        <v>380</v>
      </c>
      <c r="K8" s="13" t="s">
        <v>207</v>
      </c>
      <c r="L8" s="13"/>
      <c r="M8" s="13" t="s">
        <v>46</v>
      </c>
      <c r="N8" s="13" t="s">
        <v>47</v>
      </c>
      <c r="O8" s="13" t="s">
        <v>48</v>
      </c>
      <c r="P8" s="13" t="s">
        <v>49</v>
      </c>
      <c r="Q8" s="13" t="s">
        <v>49</v>
      </c>
      <c r="R8" s="13" t="s">
        <v>49</v>
      </c>
      <c r="S8" s="13" t="s">
        <v>34</v>
      </c>
      <c r="T8" s="13" t="s">
        <v>50</v>
      </c>
      <c r="U8" s="13" t="s">
        <v>51</v>
      </c>
      <c r="V8" s="13" t="s">
        <v>52</v>
      </c>
      <c r="W8" s="12"/>
    </row>
    <row r="9" spans="1:24" s="15" customFormat="1" ht="154.5" customHeight="1">
      <c r="A9" s="12" t="s">
        <v>381</v>
      </c>
      <c r="B9" s="13" t="s">
        <v>5</v>
      </c>
      <c r="C9" s="12"/>
      <c r="D9" s="7" t="s">
        <v>3</v>
      </c>
      <c r="E9" s="14" t="s">
        <v>378</v>
      </c>
      <c r="F9" s="13" t="s">
        <v>2</v>
      </c>
      <c r="G9" s="13" t="s">
        <v>31</v>
      </c>
      <c r="H9" s="13" t="s">
        <v>148</v>
      </c>
      <c r="I9" s="13" t="s">
        <v>7</v>
      </c>
      <c r="J9" s="13" t="s">
        <v>382</v>
      </c>
      <c r="K9" s="13" t="s">
        <v>53</v>
      </c>
      <c r="L9" s="13"/>
      <c r="M9" s="13" t="s">
        <v>54</v>
      </c>
      <c r="N9" s="13" t="s">
        <v>55</v>
      </c>
      <c r="O9" s="13" t="s">
        <v>48</v>
      </c>
      <c r="P9" s="13" t="s">
        <v>49</v>
      </c>
      <c r="Q9" s="13" t="s">
        <v>49</v>
      </c>
      <c r="R9" s="13" t="s">
        <v>49</v>
      </c>
      <c r="S9" s="13" t="s">
        <v>34</v>
      </c>
      <c r="T9" s="13" t="s">
        <v>383</v>
      </c>
      <c r="U9" s="13" t="s">
        <v>36</v>
      </c>
      <c r="V9" s="13" t="s">
        <v>37</v>
      </c>
      <c r="W9" s="12"/>
    </row>
    <row r="10" spans="1:24" s="15" customFormat="1" ht="154.5" customHeight="1">
      <c r="A10" s="12" t="s">
        <v>384</v>
      </c>
      <c r="B10" s="13" t="s">
        <v>40</v>
      </c>
      <c r="C10" s="12"/>
      <c r="D10" s="7" t="s">
        <v>41</v>
      </c>
      <c r="E10" s="14" t="s">
        <v>39</v>
      </c>
      <c r="F10" s="13" t="s">
        <v>2</v>
      </c>
      <c r="G10" s="13" t="s">
        <v>31</v>
      </c>
      <c r="H10" s="13" t="s">
        <v>42</v>
      </c>
      <c r="I10" s="13" t="s">
        <v>385</v>
      </c>
      <c r="J10" s="13" t="s">
        <v>60</v>
      </c>
      <c r="K10" s="13" t="s">
        <v>61</v>
      </c>
      <c r="L10" s="13"/>
      <c r="M10" s="13" t="s">
        <v>62</v>
      </c>
      <c r="N10" s="13" t="s">
        <v>63</v>
      </c>
      <c r="O10" s="13" t="s">
        <v>64</v>
      </c>
      <c r="P10" s="13" t="s">
        <v>49</v>
      </c>
      <c r="Q10" s="13" t="s">
        <v>49</v>
      </c>
      <c r="R10" s="13" t="s">
        <v>49</v>
      </c>
      <c r="S10" s="13" t="s">
        <v>34</v>
      </c>
      <c r="T10" s="13" t="s">
        <v>49</v>
      </c>
      <c r="U10" s="13" t="s">
        <v>65</v>
      </c>
      <c r="V10" s="13" t="s">
        <v>49</v>
      </c>
      <c r="W10" s="12"/>
    </row>
    <row r="11" spans="1:24" ht="120">
      <c r="A11" s="5" t="s">
        <v>386</v>
      </c>
      <c r="B11" s="6" t="s">
        <v>387</v>
      </c>
      <c r="D11" s="10" t="s">
        <v>3</v>
      </c>
      <c r="E11" s="8" t="s">
        <v>388</v>
      </c>
      <c r="F11" s="6" t="s">
        <v>2</v>
      </c>
      <c r="G11" s="6" t="s">
        <v>361</v>
      </c>
      <c r="H11" s="6" t="s">
        <v>389</v>
      </c>
      <c r="I11" s="11" t="s">
        <v>390</v>
      </c>
      <c r="J11" s="6" t="s">
        <v>363</v>
      </c>
      <c r="K11" s="6" t="s">
        <v>207</v>
      </c>
      <c r="M11" s="11" t="s">
        <v>391</v>
      </c>
      <c r="N11" s="11" t="s">
        <v>347</v>
      </c>
      <c r="S11" s="16" t="s">
        <v>392</v>
      </c>
      <c r="T11" s="16" t="s">
        <v>349</v>
      </c>
      <c r="U11" s="6" t="s">
        <v>350</v>
      </c>
      <c r="W11" s="6" t="s">
        <v>351</v>
      </c>
      <c r="X11" s="17"/>
    </row>
    <row r="12" spans="1:24" s="15" customFormat="1" ht="154.5" customHeight="1">
      <c r="A12" s="12" t="s">
        <v>393</v>
      </c>
      <c r="B12" s="13" t="s">
        <v>136</v>
      </c>
      <c r="C12" s="12"/>
      <c r="D12" s="7" t="s">
        <v>3</v>
      </c>
      <c r="E12" s="14" t="s">
        <v>135</v>
      </c>
      <c r="F12" s="13" t="s">
        <v>2</v>
      </c>
      <c r="G12" s="13" t="s">
        <v>31</v>
      </c>
      <c r="H12" s="13" t="s">
        <v>137</v>
      </c>
      <c r="I12" s="13" t="s">
        <v>394</v>
      </c>
      <c r="J12" s="13" t="s">
        <v>395</v>
      </c>
      <c r="K12" s="13" t="s">
        <v>207</v>
      </c>
      <c r="L12" s="13"/>
      <c r="M12" s="13" t="s">
        <v>138</v>
      </c>
      <c r="N12" s="13"/>
      <c r="O12" s="13"/>
      <c r="P12" s="13"/>
      <c r="Q12" s="13"/>
      <c r="R12" s="13"/>
      <c r="S12" s="13"/>
      <c r="T12" s="13"/>
      <c r="U12" s="13" t="s">
        <v>137</v>
      </c>
      <c r="V12" s="13"/>
      <c r="W12" s="12" t="s">
        <v>396</v>
      </c>
    </row>
    <row r="13" spans="1:24" s="15" customFormat="1" ht="154.5" customHeight="1">
      <c r="A13" s="12" t="s">
        <v>257</v>
      </c>
      <c r="B13" s="13" t="s">
        <v>173</v>
      </c>
      <c r="C13" s="12"/>
      <c r="D13" s="7" t="s">
        <v>3</v>
      </c>
      <c r="E13" s="14" t="s">
        <v>258</v>
      </c>
      <c r="F13" s="13" t="s">
        <v>30</v>
      </c>
      <c r="G13" s="13" t="s">
        <v>31</v>
      </c>
      <c r="H13" s="13" t="s">
        <v>259</v>
      </c>
      <c r="I13" s="13" t="s">
        <v>265</v>
      </c>
      <c r="J13" s="13" t="s">
        <v>260</v>
      </c>
      <c r="K13" s="13" t="s">
        <v>207</v>
      </c>
      <c r="L13" s="13"/>
      <c r="M13" s="13" t="s">
        <v>261</v>
      </c>
      <c r="N13" s="13"/>
      <c r="O13" s="13"/>
      <c r="P13" s="13" t="s">
        <v>262</v>
      </c>
      <c r="Q13" s="13"/>
      <c r="R13" s="13"/>
      <c r="S13" s="13"/>
      <c r="T13" s="13" t="s">
        <v>264</v>
      </c>
      <c r="U13" s="13" t="s">
        <v>263</v>
      </c>
      <c r="V13" s="13"/>
      <c r="W13" s="18" t="s">
        <v>266</v>
      </c>
    </row>
    <row r="14" spans="1:24" s="15" customFormat="1" ht="154.5" customHeight="1">
      <c r="A14" s="12" t="s">
        <v>244</v>
      </c>
      <c r="B14" s="13" t="s">
        <v>173</v>
      </c>
      <c r="C14" s="12"/>
      <c r="D14" s="7" t="s">
        <v>397</v>
      </c>
      <c r="E14" s="14" t="s">
        <v>398</v>
      </c>
      <c r="F14" s="13" t="s">
        <v>30</v>
      </c>
      <c r="G14" s="13" t="s">
        <v>31</v>
      </c>
      <c r="H14" s="13" t="s">
        <v>58</v>
      </c>
      <c r="I14" s="13" t="s">
        <v>399</v>
      </c>
      <c r="J14" s="13" t="s">
        <v>400</v>
      </c>
      <c r="K14" s="13" t="s">
        <v>401</v>
      </c>
      <c r="L14" s="13"/>
      <c r="M14" s="13" t="s">
        <v>186</v>
      </c>
      <c r="N14" s="13"/>
      <c r="O14" s="13" t="s">
        <v>185</v>
      </c>
      <c r="P14" s="13"/>
      <c r="Q14" s="13"/>
      <c r="R14" s="13"/>
      <c r="S14" s="13" t="s">
        <v>402</v>
      </c>
      <c r="T14" s="13" t="s">
        <v>403</v>
      </c>
      <c r="U14" s="13" t="s">
        <v>404</v>
      </c>
      <c r="V14" s="13" t="s">
        <v>405</v>
      </c>
      <c r="W14" s="12" t="s">
        <v>406</v>
      </c>
    </row>
    <row r="15" spans="1:24" s="15" customFormat="1" ht="154.5" customHeight="1">
      <c r="A15" s="12" t="s">
        <v>256</v>
      </c>
      <c r="B15" s="13" t="s">
        <v>173</v>
      </c>
      <c r="C15" s="12"/>
      <c r="D15" s="7" t="s">
        <v>3</v>
      </c>
      <c r="E15" s="14" t="s">
        <v>246</v>
      </c>
      <c r="F15" s="13" t="s">
        <v>247</v>
      </c>
      <c r="G15" s="13" t="s">
        <v>31</v>
      </c>
      <c r="H15" s="13" t="s">
        <v>137</v>
      </c>
      <c r="I15" s="13" t="s">
        <v>249</v>
      </c>
      <c r="J15" s="13" t="s">
        <v>251</v>
      </c>
      <c r="K15" s="13" t="s">
        <v>179</v>
      </c>
      <c r="L15" s="13"/>
      <c r="M15" s="13" t="s">
        <v>252</v>
      </c>
      <c r="N15" s="13"/>
      <c r="O15" s="13"/>
      <c r="P15" s="13"/>
      <c r="Q15" s="13"/>
      <c r="R15" s="13"/>
      <c r="S15" s="13" t="s">
        <v>253</v>
      </c>
      <c r="T15" s="13" t="s">
        <v>254</v>
      </c>
      <c r="U15" s="13" t="s">
        <v>255</v>
      </c>
      <c r="V15" s="13"/>
      <c r="W15" s="12" t="s">
        <v>250</v>
      </c>
    </row>
    <row r="16" spans="1:24" s="15" customFormat="1" ht="154.5" customHeight="1">
      <c r="A16" s="12" t="s">
        <v>267</v>
      </c>
      <c r="B16" s="13" t="s">
        <v>173</v>
      </c>
      <c r="C16" s="12"/>
      <c r="D16" s="7" t="s">
        <v>3</v>
      </c>
      <c r="E16" s="14" t="s">
        <v>245</v>
      </c>
      <c r="F16" s="13" t="s">
        <v>333</v>
      </c>
      <c r="G16" s="13" t="s">
        <v>31</v>
      </c>
      <c r="H16" s="13" t="s">
        <v>215</v>
      </c>
      <c r="I16" s="13" t="s">
        <v>248</v>
      </c>
      <c r="J16" s="13" t="s">
        <v>407</v>
      </c>
      <c r="K16" s="13" t="s">
        <v>179</v>
      </c>
      <c r="L16" s="13"/>
      <c r="M16" s="13" t="s">
        <v>43</v>
      </c>
      <c r="N16" s="13" t="s">
        <v>44</v>
      </c>
      <c r="O16" s="13" t="s">
        <v>45</v>
      </c>
      <c r="P16" s="13"/>
      <c r="Q16" s="13"/>
      <c r="R16" s="13"/>
      <c r="S16" s="13" t="s">
        <v>408</v>
      </c>
      <c r="T16" s="13" t="s">
        <v>409</v>
      </c>
      <c r="U16" s="13" t="s">
        <v>215</v>
      </c>
      <c r="V16" s="13"/>
      <c r="W16" s="12" t="s">
        <v>72</v>
      </c>
    </row>
    <row r="17" spans="1:23" s="15" customFormat="1" ht="154.5" customHeight="1">
      <c r="A17" s="12" t="s">
        <v>268</v>
      </c>
      <c r="B17" s="13" t="s">
        <v>173</v>
      </c>
      <c r="C17" s="12"/>
      <c r="D17" s="7" t="s">
        <v>3</v>
      </c>
      <c r="E17" s="14" t="s">
        <v>410</v>
      </c>
      <c r="F17" s="13" t="s">
        <v>2</v>
      </c>
      <c r="G17" s="13" t="s">
        <v>31</v>
      </c>
      <c r="H17" s="13" t="s">
        <v>344</v>
      </c>
      <c r="I17" s="13" t="s">
        <v>187</v>
      </c>
      <c r="J17" s="13" t="s">
        <v>188</v>
      </c>
      <c r="K17" s="13" t="s">
        <v>189</v>
      </c>
      <c r="L17" s="13"/>
      <c r="M17" s="13" t="s">
        <v>190</v>
      </c>
      <c r="N17" s="13"/>
      <c r="O17" s="13"/>
      <c r="P17" s="13"/>
      <c r="Q17" s="13"/>
      <c r="R17" s="13"/>
      <c r="S17" s="13" t="s">
        <v>102</v>
      </c>
      <c r="T17" s="13"/>
      <c r="U17" s="13" t="s">
        <v>344</v>
      </c>
      <c r="V17" s="13"/>
      <c r="W17" s="12" t="s">
        <v>411</v>
      </c>
    </row>
    <row r="18" spans="1:23" ht="224" customHeight="1">
      <c r="A18" s="5" t="s">
        <v>269</v>
      </c>
      <c r="B18" s="6" t="s">
        <v>173</v>
      </c>
      <c r="D18" s="10" t="s">
        <v>3</v>
      </c>
      <c r="E18" s="8" t="s">
        <v>412</v>
      </c>
      <c r="F18" s="6" t="s">
        <v>2</v>
      </c>
      <c r="G18" s="6" t="s">
        <v>361</v>
      </c>
      <c r="H18" s="6" t="s">
        <v>344</v>
      </c>
      <c r="I18" s="11" t="s">
        <v>413</v>
      </c>
      <c r="J18" s="6" t="s">
        <v>363</v>
      </c>
      <c r="K18" s="6" t="s">
        <v>207</v>
      </c>
      <c r="N18" s="16" t="s">
        <v>347</v>
      </c>
      <c r="S18" s="11" t="s">
        <v>1</v>
      </c>
      <c r="T18" s="16" t="s">
        <v>349</v>
      </c>
      <c r="U18" s="6" t="s">
        <v>350</v>
      </c>
      <c r="W18" s="6" t="s">
        <v>351</v>
      </c>
    </row>
    <row r="19" spans="1:23" s="15" customFormat="1" ht="154.5" customHeight="1">
      <c r="A19" s="12" t="s">
        <v>270</v>
      </c>
      <c r="B19" s="13" t="s">
        <v>66</v>
      </c>
      <c r="C19" s="12"/>
      <c r="D19" s="7" t="s">
        <v>3</v>
      </c>
      <c r="E19" s="14" t="s">
        <v>414</v>
      </c>
      <c r="F19" s="13" t="s">
        <v>2</v>
      </c>
      <c r="G19" s="13" t="s">
        <v>4</v>
      </c>
      <c r="H19" s="13" t="s">
        <v>215</v>
      </c>
      <c r="I19" s="13" t="s">
        <v>415</v>
      </c>
      <c r="J19" s="13" t="s">
        <v>416</v>
      </c>
      <c r="K19" s="13" t="s">
        <v>207</v>
      </c>
      <c r="L19" s="13"/>
      <c r="M19" s="13" t="s">
        <v>43</v>
      </c>
      <c r="N19" s="13" t="s">
        <v>44</v>
      </c>
      <c r="O19" s="13" t="s">
        <v>45</v>
      </c>
      <c r="P19" s="13"/>
      <c r="Q19" s="13"/>
      <c r="R19" s="13"/>
      <c r="S19" s="13" t="s">
        <v>417</v>
      </c>
      <c r="T19" s="13"/>
      <c r="U19" s="13" t="s">
        <v>215</v>
      </c>
      <c r="V19" s="13"/>
      <c r="W19" s="12" t="s">
        <v>72</v>
      </c>
    </row>
    <row r="20" spans="1:23" s="15" customFormat="1" ht="154.5" customHeight="1">
      <c r="A20" s="12" t="s">
        <v>271</v>
      </c>
      <c r="B20" s="13" t="s">
        <v>66</v>
      </c>
      <c r="C20" s="12"/>
      <c r="D20" s="7" t="s">
        <v>3</v>
      </c>
      <c r="E20" s="14" t="s">
        <v>418</v>
      </c>
      <c r="F20" s="13" t="s">
        <v>2</v>
      </c>
      <c r="G20" s="13" t="s">
        <v>31</v>
      </c>
      <c r="H20" s="13" t="s">
        <v>329</v>
      </c>
      <c r="I20" s="13" t="s">
        <v>419</v>
      </c>
      <c r="J20" s="13" t="s">
        <v>420</v>
      </c>
      <c r="K20" s="13" t="s">
        <v>421</v>
      </c>
      <c r="L20" s="13"/>
      <c r="M20" s="13" t="s">
        <v>422</v>
      </c>
      <c r="N20" s="13" t="s">
        <v>423</v>
      </c>
      <c r="O20" s="13" t="s">
        <v>424</v>
      </c>
      <c r="P20" s="13" t="s">
        <v>425</v>
      </c>
      <c r="Q20" s="13" t="s">
        <v>426</v>
      </c>
      <c r="R20" s="13" t="s">
        <v>427</v>
      </c>
      <c r="S20" s="13" t="s">
        <v>34</v>
      </c>
      <c r="T20" s="13" t="s">
        <v>428</v>
      </c>
      <c r="U20" s="13" t="s">
        <v>429</v>
      </c>
      <c r="V20" s="13" t="s">
        <v>430</v>
      </c>
      <c r="W20" s="12"/>
    </row>
    <row r="21" spans="1:23" ht="218" customHeight="1">
      <c r="A21" s="5" t="s">
        <v>272</v>
      </c>
      <c r="B21" s="6" t="s">
        <v>66</v>
      </c>
      <c r="D21" s="10" t="s">
        <v>3</v>
      </c>
      <c r="E21" s="8" t="s">
        <v>431</v>
      </c>
      <c r="F21" s="6" t="s">
        <v>2</v>
      </c>
      <c r="G21" s="6" t="s">
        <v>4</v>
      </c>
      <c r="H21" s="6" t="s">
        <v>344</v>
      </c>
      <c r="I21" s="11" t="s">
        <v>432</v>
      </c>
      <c r="J21" s="6" t="s">
        <v>346</v>
      </c>
      <c r="K21" s="6" t="s">
        <v>207</v>
      </c>
      <c r="S21" s="16" t="s">
        <v>348</v>
      </c>
      <c r="T21" s="16" t="s">
        <v>433</v>
      </c>
      <c r="U21" s="6" t="s">
        <v>350</v>
      </c>
      <c r="W21" s="6" t="s">
        <v>351</v>
      </c>
    </row>
    <row r="22" spans="1:23" s="15" customFormat="1" ht="154.5" customHeight="1">
      <c r="A22" s="12" t="s">
        <v>273</v>
      </c>
      <c r="B22" s="13" t="s">
        <v>163</v>
      </c>
      <c r="C22" s="12"/>
      <c r="D22" s="7" t="s">
        <v>3</v>
      </c>
      <c r="E22" s="14" t="s">
        <v>162</v>
      </c>
      <c r="F22" s="13" t="s">
        <v>2</v>
      </c>
      <c r="G22" s="13" t="s">
        <v>31</v>
      </c>
      <c r="H22" s="13" t="s">
        <v>329</v>
      </c>
      <c r="I22" s="13" t="s">
        <v>434</v>
      </c>
      <c r="J22" s="13" t="s">
        <v>149</v>
      </c>
      <c r="K22" s="13" t="s">
        <v>421</v>
      </c>
      <c r="L22" s="13"/>
      <c r="M22" s="13" t="s">
        <v>435</v>
      </c>
      <c r="N22" s="13" t="s">
        <v>47</v>
      </c>
      <c r="O22" s="13" t="s">
        <v>48</v>
      </c>
      <c r="P22" s="13" t="s">
        <v>77</v>
      </c>
      <c r="Q22" s="13" t="s">
        <v>436</v>
      </c>
      <c r="R22" s="13" t="s">
        <v>150</v>
      </c>
      <c r="S22" s="13" t="s">
        <v>34</v>
      </c>
      <c r="T22" s="13" t="s">
        <v>151</v>
      </c>
      <c r="U22" s="13" t="s">
        <v>164</v>
      </c>
      <c r="V22" s="13" t="s">
        <v>165</v>
      </c>
      <c r="W22" s="12"/>
    </row>
    <row r="23" spans="1:23" s="15" customFormat="1" ht="154.5" customHeight="1">
      <c r="A23" s="12" t="s">
        <v>274</v>
      </c>
      <c r="B23" s="13" t="s">
        <v>57</v>
      </c>
      <c r="C23" s="12"/>
      <c r="D23" s="7" t="s">
        <v>3</v>
      </c>
      <c r="E23" s="14" t="s">
        <v>56</v>
      </c>
      <c r="F23" s="13" t="s">
        <v>59</v>
      </c>
      <c r="G23" s="13" t="s">
        <v>31</v>
      </c>
      <c r="H23" s="13" t="s">
        <v>58</v>
      </c>
      <c r="I23" s="13" t="s">
        <v>437</v>
      </c>
      <c r="J23" s="13" t="s">
        <v>67</v>
      </c>
      <c r="K23" s="13" t="s">
        <v>207</v>
      </c>
      <c r="L23" s="13"/>
      <c r="M23" s="13"/>
      <c r="N23" s="13"/>
      <c r="O23" s="13" t="s">
        <v>68</v>
      </c>
      <c r="P23" s="13"/>
      <c r="Q23" s="13"/>
      <c r="R23" s="13"/>
      <c r="S23" s="13"/>
      <c r="T23" s="13"/>
      <c r="U23" s="13" t="s">
        <v>58</v>
      </c>
      <c r="V23" s="13"/>
      <c r="W23" s="12" t="s">
        <v>438</v>
      </c>
    </row>
    <row r="24" spans="1:23" ht="156">
      <c r="A24" s="5" t="s">
        <v>275</v>
      </c>
      <c r="B24" s="6" t="s">
        <v>439</v>
      </c>
      <c r="D24" s="10" t="s">
        <v>3</v>
      </c>
      <c r="E24" s="8" t="s">
        <v>440</v>
      </c>
      <c r="F24" s="6" t="s">
        <v>2</v>
      </c>
      <c r="G24" s="6" t="s">
        <v>361</v>
      </c>
      <c r="H24" s="6" t="s">
        <v>344</v>
      </c>
      <c r="I24" s="11" t="s">
        <v>441</v>
      </c>
      <c r="J24" s="6" t="s">
        <v>442</v>
      </c>
      <c r="K24" s="6" t="s">
        <v>207</v>
      </c>
      <c r="M24" s="8" t="s">
        <v>443</v>
      </c>
      <c r="N24" s="16" t="s">
        <v>347</v>
      </c>
      <c r="S24" s="16" t="s">
        <v>444</v>
      </c>
      <c r="T24" s="16" t="s">
        <v>445</v>
      </c>
      <c r="U24" s="6" t="s">
        <v>350</v>
      </c>
      <c r="W24" s="6" t="s">
        <v>351</v>
      </c>
    </row>
    <row r="25" spans="1:23" ht="116" customHeight="1">
      <c r="A25" s="5" t="s">
        <v>235</v>
      </c>
      <c r="B25" s="6" t="s">
        <v>439</v>
      </c>
      <c r="D25" s="10" t="s">
        <v>3</v>
      </c>
      <c r="E25" s="8" t="s">
        <v>446</v>
      </c>
      <c r="F25" s="6" t="s">
        <v>2</v>
      </c>
      <c r="G25" s="6" t="s">
        <v>361</v>
      </c>
      <c r="H25" s="6" t="s">
        <v>344</v>
      </c>
      <c r="I25" s="11" t="s">
        <v>447</v>
      </c>
      <c r="J25" s="6" t="s">
        <v>188</v>
      </c>
      <c r="K25" s="6" t="s">
        <v>207</v>
      </c>
      <c r="M25" s="8" t="s">
        <v>448</v>
      </c>
      <c r="N25" s="16" t="s">
        <v>449</v>
      </c>
      <c r="S25" s="16" t="s">
        <v>448</v>
      </c>
      <c r="U25" s="6" t="s">
        <v>357</v>
      </c>
      <c r="W25" s="6" t="s">
        <v>351</v>
      </c>
    </row>
    <row r="26" spans="1:23" s="15" customFormat="1" ht="339" customHeight="1">
      <c r="A26" s="12" t="s">
        <v>276</v>
      </c>
      <c r="B26" s="13" t="s">
        <v>71</v>
      </c>
      <c r="C26" s="12"/>
      <c r="D26" s="7" t="s">
        <v>3</v>
      </c>
      <c r="E26" s="14" t="s">
        <v>236</v>
      </c>
      <c r="F26" s="13" t="s">
        <v>2</v>
      </c>
      <c r="G26" s="13" t="s">
        <v>31</v>
      </c>
      <c r="H26" s="13" t="s">
        <v>215</v>
      </c>
      <c r="I26" s="13" t="s">
        <v>450</v>
      </c>
      <c r="J26" s="13" t="s">
        <v>451</v>
      </c>
      <c r="K26" s="13" t="s">
        <v>207</v>
      </c>
      <c r="L26" s="13"/>
      <c r="M26" s="13" t="s">
        <v>43</v>
      </c>
      <c r="N26" s="13" t="s">
        <v>44</v>
      </c>
      <c r="O26" s="13" t="s">
        <v>45</v>
      </c>
      <c r="P26" s="13"/>
      <c r="Q26" s="13"/>
      <c r="R26" s="13"/>
      <c r="S26" s="13" t="s">
        <v>452</v>
      </c>
      <c r="T26" s="13"/>
      <c r="U26" s="13" t="s">
        <v>215</v>
      </c>
      <c r="V26" s="13"/>
      <c r="W26" s="12" t="s">
        <v>72</v>
      </c>
    </row>
    <row r="27" spans="1:23" s="15" customFormat="1" ht="160" customHeight="1">
      <c r="A27" s="12" t="s">
        <v>277</v>
      </c>
      <c r="B27" s="13" t="s">
        <v>71</v>
      </c>
      <c r="C27" s="12"/>
      <c r="D27" s="7" t="s">
        <v>3</v>
      </c>
      <c r="E27" s="14" t="s">
        <v>236</v>
      </c>
      <c r="F27" s="13" t="s">
        <v>237</v>
      </c>
      <c r="G27" s="13" t="s">
        <v>31</v>
      </c>
      <c r="H27" s="13" t="s">
        <v>215</v>
      </c>
      <c r="I27" s="13" t="s">
        <v>234</v>
      </c>
      <c r="J27" s="13" t="s">
        <v>238</v>
      </c>
      <c r="K27" s="13" t="s">
        <v>207</v>
      </c>
      <c r="L27" s="13"/>
      <c r="M27" s="13" t="s">
        <v>186</v>
      </c>
      <c r="N27" s="13" t="s">
        <v>239</v>
      </c>
      <c r="O27" s="13"/>
      <c r="P27" s="13"/>
      <c r="Q27" s="13"/>
      <c r="R27" s="13"/>
      <c r="S27" s="13" t="s">
        <v>240</v>
      </c>
      <c r="T27" s="13" t="s">
        <v>241</v>
      </c>
      <c r="U27" s="13" t="s">
        <v>242</v>
      </c>
      <c r="V27" s="13"/>
      <c r="W27" s="12" t="s">
        <v>243</v>
      </c>
    </row>
    <row r="28" spans="1:23" s="15" customFormat="1" ht="154.5" customHeight="1">
      <c r="A28" s="12" t="s">
        <v>278</v>
      </c>
      <c r="B28" s="13" t="s">
        <v>71</v>
      </c>
      <c r="C28" s="12"/>
      <c r="D28" s="7" t="s">
        <v>3</v>
      </c>
      <c r="E28" s="14" t="s">
        <v>453</v>
      </c>
      <c r="F28" s="13" t="s">
        <v>2</v>
      </c>
      <c r="G28" s="13" t="s">
        <v>31</v>
      </c>
      <c r="H28" s="13" t="s">
        <v>2</v>
      </c>
      <c r="I28" s="13" t="s">
        <v>454</v>
      </c>
      <c r="J28" s="13" t="s">
        <v>73</v>
      </c>
      <c r="K28" s="13" t="s">
        <v>74</v>
      </c>
      <c r="L28" s="13"/>
      <c r="M28" s="13" t="s">
        <v>49</v>
      </c>
      <c r="N28" s="13" t="s">
        <v>75</v>
      </c>
      <c r="O28" s="13" t="s">
        <v>76</v>
      </c>
      <c r="P28" s="13" t="s">
        <v>77</v>
      </c>
      <c r="Q28" s="13" t="s">
        <v>49</v>
      </c>
      <c r="R28" s="13"/>
      <c r="S28" s="13" t="s">
        <v>455</v>
      </c>
      <c r="T28" s="13" t="s">
        <v>78</v>
      </c>
      <c r="U28" s="13" t="s">
        <v>79</v>
      </c>
      <c r="V28" s="13" t="s">
        <v>80</v>
      </c>
      <c r="W28" s="12"/>
    </row>
    <row r="29" spans="1:23" s="15" customFormat="1" ht="154.5" customHeight="1">
      <c r="A29" s="12" t="s">
        <v>279</v>
      </c>
      <c r="B29" s="13" t="s">
        <v>71</v>
      </c>
      <c r="C29" s="12"/>
      <c r="D29" s="7" t="s">
        <v>70</v>
      </c>
      <c r="E29" s="14" t="s">
        <v>69</v>
      </c>
      <c r="F29" s="13" t="s">
        <v>2</v>
      </c>
      <c r="G29" s="13" t="s">
        <v>31</v>
      </c>
      <c r="H29" s="13" t="s">
        <v>2</v>
      </c>
      <c r="I29" s="13" t="s">
        <v>81</v>
      </c>
      <c r="J29" s="13" t="s">
        <v>73</v>
      </c>
      <c r="K29" s="13" t="s">
        <v>82</v>
      </c>
      <c r="L29" s="13" t="s">
        <v>83</v>
      </c>
      <c r="M29" s="13" t="s">
        <v>84</v>
      </c>
      <c r="N29" s="13" t="s">
        <v>63</v>
      </c>
      <c r="O29" s="13" t="s">
        <v>85</v>
      </c>
      <c r="P29" s="13" t="s">
        <v>86</v>
      </c>
      <c r="Q29" s="13" t="s">
        <v>86</v>
      </c>
      <c r="R29" s="13" t="s">
        <v>86</v>
      </c>
      <c r="S29" s="13" t="s">
        <v>87</v>
      </c>
      <c r="T29" s="13" t="s">
        <v>88</v>
      </c>
      <c r="U29" s="13" t="s">
        <v>89</v>
      </c>
      <c r="V29" s="13" t="s">
        <v>89</v>
      </c>
      <c r="W29" s="12"/>
    </row>
    <row r="30" spans="1:23" s="15" customFormat="1" ht="239" customHeight="1">
      <c r="A30" s="12" t="s">
        <v>280</v>
      </c>
      <c r="B30" s="13" t="s">
        <v>326</v>
      </c>
      <c r="C30" s="12"/>
      <c r="D30" s="7" t="s">
        <v>3</v>
      </c>
      <c r="E30" s="14" t="s">
        <v>327</v>
      </c>
      <c r="F30" s="13" t="s">
        <v>328</v>
      </c>
      <c r="G30" s="13" t="s">
        <v>31</v>
      </c>
      <c r="H30" s="13" t="s">
        <v>329</v>
      </c>
      <c r="I30" s="13" t="s">
        <v>325</v>
      </c>
      <c r="J30" s="13" t="s">
        <v>456</v>
      </c>
      <c r="K30" s="13" t="s">
        <v>207</v>
      </c>
      <c r="L30" s="13"/>
      <c r="M30" s="13" t="s">
        <v>139</v>
      </c>
      <c r="N30" s="13"/>
      <c r="O30" s="13"/>
      <c r="P30" s="13"/>
      <c r="Q30" s="13"/>
      <c r="R30" s="13"/>
      <c r="S30" s="13" t="s">
        <v>102</v>
      </c>
      <c r="T30" s="13"/>
      <c r="U30" s="13" t="s">
        <v>457</v>
      </c>
      <c r="V30" s="13"/>
      <c r="W30" s="12" t="s">
        <v>458</v>
      </c>
    </row>
    <row r="31" spans="1:23" s="15" customFormat="1" ht="154.5" customHeight="1">
      <c r="A31" s="12" t="s">
        <v>281</v>
      </c>
      <c r="B31" s="13" t="s">
        <v>326</v>
      </c>
      <c r="C31" s="12"/>
      <c r="D31" s="7" t="s">
        <v>3</v>
      </c>
      <c r="E31" s="14" t="s">
        <v>459</v>
      </c>
      <c r="F31" s="13" t="s">
        <v>460</v>
      </c>
      <c r="G31" s="13" t="s">
        <v>31</v>
      </c>
      <c r="H31" s="13" t="s">
        <v>461</v>
      </c>
      <c r="I31" s="13" t="s">
        <v>462</v>
      </c>
      <c r="J31" s="13" t="s">
        <v>463</v>
      </c>
      <c r="K31" s="13" t="s">
        <v>207</v>
      </c>
      <c r="L31" s="13"/>
      <c r="M31" s="13" t="s">
        <v>144</v>
      </c>
      <c r="N31" s="13"/>
      <c r="O31" s="13" t="s">
        <v>140</v>
      </c>
      <c r="P31" s="13"/>
      <c r="Q31" s="13"/>
      <c r="R31" s="13"/>
      <c r="S31" s="13" t="s">
        <v>102</v>
      </c>
      <c r="T31" s="13"/>
      <c r="U31" s="13" t="s">
        <v>461</v>
      </c>
      <c r="V31" s="13"/>
      <c r="W31" s="12" t="s">
        <v>464</v>
      </c>
    </row>
    <row r="32" spans="1:23" ht="228">
      <c r="A32" s="5" t="s">
        <v>282</v>
      </c>
      <c r="B32" s="6" t="s">
        <v>326</v>
      </c>
      <c r="D32" s="10" t="s">
        <v>3</v>
      </c>
      <c r="E32" s="8" t="s">
        <v>465</v>
      </c>
      <c r="F32" s="6" t="s">
        <v>2</v>
      </c>
      <c r="G32" s="6" t="s">
        <v>4</v>
      </c>
      <c r="H32" s="6" t="s">
        <v>344</v>
      </c>
      <c r="I32" s="11" t="s">
        <v>466</v>
      </c>
      <c r="J32" s="6" t="s">
        <v>467</v>
      </c>
      <c r="K32" s="6" t="s">
        <v>207</v>
      </c>
      <c r="N32" s="11" t="s">
        <v>347</v>
      </c>
      <c r="S32" s="16" t="s">
        <v>348</v>
      </c>
      <c r="U32" s="6" t="s">
        <v>350</v>
      </c>
      <c r="W32" s="6" t="s">
        <v>351</v>
      </c>
    </row>
    <row r="33" spans="1:23" ht="111" customHeight="1">
      <c r="A33" s="5" t="s">
        <v>283</v>
      </c>
      <c r="B33" s="6" t="s">
        <v>326</v>
      </c>
      <c r="D33" s="10" t="s">
        <v>3</v>
      </c>
      <c r="E33" s="8" t="s">
        <v>468</v>
      </c>
      <c r="F33" s="6" t="s">
        <v>2</v>
      </c>
      <c r="G33" s="6" t="s">
        <v>31</v>
      </c>
      <c r="H33" s="6" t="s">
        <v>215</v>
      </c>
      <c r="I33" s="11" t="s">
        <v>469</v>
      </c>
      <c r="J33" s="6" t="s">
        <v>470</v>
      </c>
      <c r="K33" s="6" t="s">
        <v>207</v>
      </c>
      <c r="N33" s="11" t="s">
        <v>44</v>
      </c>
      <c r="S33" s="16" t="s">
        <v>222</v>
      </c>
      <c r="U33" s="6" t="s">
        <v>215</v>
      </c>
      <c r="W33" s="11" t="s">
        <v>208</v>
      </c>
    </row>
    <row r="34" spans="1:23" s="15" customFormat="1" ht="154.5" customHeight="1">
      <c r="A34" s="12" t="s">
        <v>284</v>
      </c>
      <c r="B34" s="13" t="s">
        <v>331</v>
      </c>
      <c r="C34" s="12"/>
      <c r="D34" s="7" t="s">
        <v>176</v>
      </c>
      <c r="E34" s="14" t="s">
        <v>471</v>
      </c>
      <c r="F34" s="13" t="s">
        <v>472</v>
      </c>
      <c r="G34" s="13" t="s">
        <v>31</v>
      </c>
      <c r="H34" s="13" t="s">
        <v>473</v>
      </c>
      <c r="I34" s="13" t="s">
        <v>474</v>
      </c>
      <c r="J34" s="13" t="s">
        <v>475</v>
      </c>
      <c r="K34" s="13" t="s">
        <v>179</v>
      </c>
      <c r="L34" s="13"/>
      <c r="M34" s="13" t="s">
        <v>180</v>
      </c>
      <c r="N34" s="13" t="s">
        <v>182</v>
      </c>
      <c r="O34" s="13"/>
      <c r="P34" s="13"/>
      <c r="Q34" s="13"/>
      <c r="R34" s="13"/>
      <c r="S34" s="13" t="s">
        <v>222</v>
      </c>
      <c r="T34" s="13"/>
      <c r="U34" s="13" t="s">
        <v>473</v>
      </c>
      <c r="V34" s="13"/>
      <c r="W34" s="12" t="s">
        <v>476</v>
      </c>
    </row>
    <row r="35" spans="1:23" s="15" customFormat="1" ht="154.5" customHeight="1">
      <c r="A35" s="12" t="s">
        <v>285</v>
      </c>
      <c r="B35" s="13" t="s">
        <v>331</v>
      </c>
      <c r="C35" s="12"/>
      <c r="D35" s="7" t="s">
        <v>176</v>
      </c>
      <c r="E35" s="14" t="s">
        <v>477</v>
      </c>
      <c r="F35" s="13" t="s">
        <v>478</v>
      </c>
      <c r="G35" s="13" t="s">
        <v>31</v>
      </c>
      <c r="H35" s="13" t="s">
        <v>479</v>
      </c>
      <c r="I35" s="13" t="s">
        <v>480</v>
      </c>
      <c r="J35" s="13" t="s">
        <v>481</v>
      </c>
      <c r="K35" s="13" t="s">
        <v>179</v>
      </c>
      <c r="L35" s="13"/>
      <c r="M35" s="13"/>
      <c r="N35" s="13" t="s">
        <v>183</v>
      </c>
      <c r="O35" s="13"/>
      <c r="P35" s="13"/>
      <c r="Q35" s="13" t="s">
        <v>184</v>
      </c>
      <c r="R35" s="13"/>
      <c r="S35" s="13" t="s">
        <v>222</v>
      </c>
      <c r="T35" s="13"/>
      <c r="U35" s="13" t="s">
        <v>482</v>
      </c>
      <c r="V35" s="13"/>
      <c r="W35" s="12" t="s">
        <v>476</v>
      </c>
    </row>
    <row r="36" spans="1:23" s="15" customFormat="1" ht="186" customHeight="1">
      <c r="A36" s="12" t="s">
        <v>483</v>
      </c>
      <c r="B36" s="13" t="s">
        <v>331</v>
      </c>
      <c r="C36" s="12"/>
      <c r="D36" s="7" t="s">
        <v>176</v>
      </c>
      <c r="E36" s="14" t="s">
        <v>484</v>
      </c>
      <c r="F36" s="13" t="s">
        <v>485</v>
      </c>
      <c r="G36" s="13" t="s">
        <v>31</v>
      </c>
      <c r="H36" s="13" t="s">
        <v>486</v>
      </c>
      <c r="I36" s="13" t="s">
        <v>487</v>
      </c>
      <c r="J36" s="13" t="s">
        <v>488</v>
      </c>
      <c r="K36" s="13" t="s">
        <v>179</v>
      </c>
      <c r="L36" s="13"/>
      <c r="M36" s="13" t="s">
        <v>106</v>
      </c>
      <c r="N36" s="13"/>
      <c r="O36" s="13"/>
      <c r="P36" s="13" t="s">
        <v>107</v>
      </c>
      <c r="Q36" s="13" t="s">
        <v>108</v>
      </c>
      <c r="R36" s="13"/>
      <c r="S36" s="13" t="s">
        <v>489</v>
      </c>
      <c r="T36" s="13"/>
      <c r="U36" s="13" t="s">
        <v>177</v>
      </c>
      <c r="V36" s="13"/>
      <c r="W36" s="12" t="s">
        <v>476</v>
      </c>
    </row>
    <row r="37" spans="1:23" s="15" customFormat="1" ht="154.5" customHeight="1">
      <c r="A37" s="12" t="s">
        <v>286</v>
      </c>
      <c r="B37" s="13" t="s">
        <v>331</v>
      </c>
      <c r="C37" s="12"/>
      <c r="D37" s="7" t="s">
        <v>176</v>
      </c>
      <c r="E37" s="14" t="s">
        <v>332</v>
      </c>
      <c r="F37" s="13" t="s">
        <v>333</v>
      </c>
      <c r="G37" s="13" t="s">
        <v>31</v>
      </c>
      <c r="H37" s="13" t="s">
        <v>227</v>
      </c>
      <c r="I37" s="13" t="s">
        <v>330</v>
      </c>
      <c r="J37" s="13" t="s">
        <v>178</v>
      </c>
      <c r="K37" s="13" t="s">
        <v>179</v>
      </c>
      <c r="L37" s="13"/>
      <c r="M37" s="13" t="s">
        <v>181</v>
      </c>
      <c r="N37" s="13"/>
      <c r="O37" s="13"/>
      <c r="P37" s="13"/>
      <c r="Q37" s="13"/>
      <c r="R37" s="13"/>
      <c r="S37" s="13" t="s">
        <v>222</v>
      </c>
      <c r="T37" s="13"/>
      <c r="U37" s="13" t="s">
        <v>490</v>
      </c>
      <c r="V37" s="13"/>
      <c r="W37" s="12" t="s">
        <v>411</v>
      </c>
    </row>
    <row r="38" spans="1:23" ht="264">
      <c r="A38" s="5" t="s">
        <v>287</v>
      </c>
      <c r="B38" s="6" t="s">
        <v>331</v>
      </c>
      <c r="D38" s="10" t="s">
        <v>3</v>
      </c>
      <c r="E38" s="8" t="s">
        <v>491</v>
      </c>
      <c r="F38" s="6" t="s">
        <v>2</v>
      </c>
      <c r="G38" s="6" t="s">
        <v>4</v>
      </c>
      <c r="H38" s="6" t="s">
        <v>344</v>
      </c>
      <c r="I38" s="11" t="s">
        <v>492</v>
      </c>
      <c r="J38" s="6" t="s">
        <v>346</v>
      </c>
      <c r="K38" s="8" t="s">
        <v>207</v>
      </c>
      <c r="N38" s="11" t="s">
        <v>347</v>
      </c>
      <c r="S38" s="16" t="s">
        <v>348</v>
      </c>
      <c r="U38" s="6" t="s">
        <v>350</v>
      </c>
      <c r="W38" s="16" t="s">
        <v>351</v>
      </c>
    </row>
    <row r="39" spans="1:23" ht="276">
      <c r="A39" s="5" t="s">
        <v>288</v>
      </c>
      <c r="B39" s="6" t="s">
        <v>331</v>
      </c>
      <c r="D39" s="10" t="s">
        <v>3</v>
      </c>
      <c r="E39" s="8" t="s">
        <v>493</v>
      </c>
      <c r="F39" s="6" t="s">
        <v>2</v>
      </c>
      <c r="G39" s="8" t="s">
        <v>31</v>
      </c>
      <c r="H39" s="6" t="s">
        <v>215</v>
      </c>
      <c r="I39" s="11" t="s">
        <v>494</v>
      </c>
      <c r="J39" s="11" t="s">
        <v>495</v>
      </c>
      <c r="K39" s="8" t="s">
        <v>207</v>
      </c>
      <c r="N39" s="11" t="s">
        <v>44</v>
      </c>
      <c r="S39" s="16" t="s">
        <v>496</v>
      </c>
      <c r="U39" s="6" t="s">
        <v>215</v>
      </c>
      <c r="W39" s="11" t="s">
        <v>497</v>
      </c>
    </row>
    <row r="40" spans="1:23" s="15" customFormat="1" ht="154.5" customHeight="1">
      <c r="A40" s="12" t="s">
        <v>289</v>
      </c>
      <c r="B40" s="13" t="s">
        <v>202</v>
      </c>
      <c r="C40" s="12"/>
      <c r="D40" s="7" t="s">
        <v>3</v>
      </c>
      <c r="E40" s="14" t="s">
        <v>498</v>
      </c>
      <c r="F40" s="13" t="s">
        <v>2</v>
      </c>
      <c r="G40" s="13" t="s">
        <v>31</v>
      </c>
      <c r="H40" s="13" t="s">
        <v>201</v>
      </c>
      <c r="I40" s="13" t="s">
        <v>499</v>
      </c>
      <c r="J40" s="13" t="s">
        <v>203</v>
      </c>
      <c r="K40" s="13"/>
      <c r="L40" s="13"/>
      <c r="M40" s="13"/>
      <c r="N40" s="13" t="s">
        <v>204</v>
      </c>
      <c r="O40" s="13" t="s">
        <v>205</v>
      </c>
      <c r="P40" s="13"/>
      <c r="Q40" s="13"/>
      <c r="R40" s="13"/>
      <c r="S40" s="13"/>
      <c r="T40" s="13"/>
      <c r="U40" s="13" t="s">
        <v>201</v>
      </c>
      <c r="V40" s="13"/>
      <c r="W40" s="12" t="s">
        <v>500</v>
      </c>
    </row>
    <row r="41" spans="1:23" s="15" customFormat="1" ht="154.5" customHeight="1">
      <c r="A41" s="12" t="s">
        <v>290</v>
      </c>
      <c r="B41" s="13" t="s">
        <v>202</v>
      </c>
      <c r="C41" s="12"/>
      <c r="D41" s="7" t="s">
        <v>3</v>
      </c>
      <c r="E41" s="14" t="s">
        <v>501</v>
      </c>
      <c r="F41" s="13" t="s">
        <v>2</v>
      </c>
      <c r="G41" s="13" t="s">
        <v>31</v>
      </c>
      <c r="H41" s="13" t="s">
        <v>58</v>
      </c>
      <c r="I41" s="13" t="s">
        <v>502</v>
      </c>
      <c r="J41" s="13" t="s">
        <v>206</v>
      </c>
      <c r="K41" s="13" t="s">
        <v>207</v>
      </c>
      <c r="L41" s="13"/>
      <c r="M41" s="13"/>
      <c r="N41" s="13"/>
      <c r="O41" s="13" t="s">
        <v>191</v>
      </c>
      <c r="P41" s="13"/>
      <c r="Q41" s="13"/>
      <c r="R41" s="13"/>
      <c r="S41" s="13" t="s">
        <v>192</v>
      </c>
      <c r="T41" s="13"/>
      <c r="U41" s="13" t="s">
        <v>58</v>
      </c>
      <c r="V41" s="13"/>
      <c r="W41" s="12" t="s">
        <v>500</v>
      </c>
    </row>
    <row r="42" spans="1:23" s="15" customFormat="1" ht="154.5" customHeight="1">
      <c r="A42" s="12" t="s">
        <v>291</v>
      </c>
      <c r="B42" s="13" t="s">
        <v>503</v>
      </c>
      <c r="C42" s="12"/>
      <c r="D42" s="7" t="s">
        <v>3</v>
      </c>
      <c r="E42" s="14" t="s">
        <v>504</v>
      </c>
      <c r="F42" s="13" t="s">
        <v>2</v>
      </c>
      <c r="G42" s="13" t="s">
        <v>31</v>
      </c>
      <c r="H42" s="13" t="s">
        <v>329</v>
      </c>
      <c r="I42" s="13" t="s">
        <v>505</v>
      </c>
      <c r="J42" s="13" t="s">
        <v>506</v>
      </c>
      <c r="K42" s="13" t="s">
        <v>421</v>
      </c>
      <c r="L42" s="13"/>
      <c r="M42" s="13" t="s">
        <v>507</v>
      </c>
      <c r="N42" s="13" t="s">
        <v>508</v>
      </c>
      <c r="O42" s="13" t="s">
        <v>509</v>
      </c>
      <c r="P42" s="13" t="s">
        <v>510</v>
      </c>
      <c r="Q42" s="13" t="s">
        <v>511</v>
      </c>
      <c r="R42" s="13" t="s">
        <v>153</v>
      </c>
      <c r="S42" s="13" t="s">
        <v>34</v>
      </c>
      <c r="T42" s="13" t="s">
        <v>512</v>
      </c>
      <c r="U42" s="13" t="s">
        <v>513</v>
      </c>
      <c r="V42" s="13" t="s">
        <v>514</v>
      </c>
      <c r="W42" s="12"/>
    </row>
    <row r="43" spans="1:23" s="15" customFormat="1" ht="154.5" customHeight="1">
      <c r="A43" s="12" t="s">
        <v>292</v>
      </c>
      <c r="B43" s="13" t="s">
        <v>503</v>
      </c>
      <c r="C43" s="12"/>
      <c r="D43" s="7" t="s">
        <v>3</v>
      </c>
      <c r="E43" s="14" t="s">
        <v>504</v>
      </c>
      <c r="F43" s="13" t="s">
        <v>2</v>
      </c>
      <c r="G43" s="13" t="s">
        <v>31</v>
      </c>
      <c r="H43" s="13" t="s">
        <v>329</v>
      </c>
      <c r="I43" s="13" t="s">
        <v>515</v>
      </c>
      <c r="J43" s="13" t="s">
        <v>516</v>
      </c>
      <c r="K43" s="13" t="s">
        <v>421</v>
      </c>
      <c r="L43" s="13"/>
      <c r="M43" s="13" t="s">
        <v>517</v>
      </c>
      <c r="N43" s="13" t="s">
        <v>518</v>
      </c>
      <c r="O43" s="13" t="s">
        <v>519</v>
      </c>
      <c r="P43" s="13" t="s">
        <v>520</v>
      </c>
      <c r="Q43" s="13" t="s">
        <v>152</v>
      </c>
      <c r="R43" s="13" t="s">
        <v>153</v>
      </c>
      <c r="S43" s="13" t="s">
        <v>34</v>
      </c>
      <c r="T43" s="13" t="s">
        <v>521</v>
      </c>
      <c r="U43" s="13" t="s">
        <v>522</v>
      </c>
      <c r="V43" s="13" t="s">
        <v>161</v>
      </c>
      <c r="W43" s="12"/>
    </row>
    <row r="44" spans="1:23" s="15" customFormat="1" ht="154.5" customHeight="1">
      <c r="A44" s="12" t="s">
        <v>293</v>
      </c>
      <c r="B44" s="13" t="s">
        <v>166</v>
      </c>
      <c r="C44" s="12"/>
      <c r="D44" s="7" t="s">
        <v>3</v>
      </c>
      <c r="E44" s="14" t="s">
        <v>523</v>
      </c>
      <c r="F44" s="13" t="s">
        <v>2</v>
      </c>
      <c r="G44" s="13" t="s">
        <v>31</v>
      </c>
      <c r="H44" s="13" t="s">
        <v>329</v>
      </c>
      <c r="I44" s="13" t="s">
        <v>524</v>
      </c>
      <c r="J44" s="13" t="s">
        <v>525</v>
      </c>
      <c r="K44" s="13" t="s">
        <v>421</v>
      </c>
      <c r="L44" s="13"/>
      <c r="M44" s="13" t="s">
        <v>526</v>
      </c>
      <c r="N44" s="13" t="s">
        <v>527</v>
      </c>
      <c r="O44" s="13" t="s">
        <v>528</v>
      </c>
      <c r="P44" s="13" t="s">
        <v>425</v>
      </c>
      <c r="Q44" s="13" t="s">
        <v>529</v>
      </c>
      <c r="R44" s="13" t="s">
        <v>153</v>
      </c>
      <c r="S44" s="13" t="s">
        <v>34</v>
      </c>
      <c r="T44" s="13" t="s">
        <v>530</v>
      </c>
      <c r="U44" s="13" t="s">
        <v>531</v>
      </c>
      <c r="V44" s="13" t="s">
        <v>430</v>
      </c>
      <c r="W44" s="12"/>
    </row>
    <row r="45" spans="1:23" s="15" customFormat="1" ht="154.5" customHeight="1">
      <c r="A45" s="12" t="s">
        <v>294</v>
      </c>
      <c r="B45" s="13" t="s">
        <v>166</v>
      </c>
      <c r="C45" s="12"/>
      <c r="D45" s="7" t="s">
        <v>3</v>
      </c>
      <c r="E45" s="14" t="s">
        <v>532</v>
      </c>
      <c r="F45" s="13" t="s">
        <v>2</v>
      </c>
      <c r="G45" s="13" t="s">
        <v>31</v>
      </c>
      <c r="H45" s="13" t="s">
        <v>196</v>
      </c>
      <c r="I45" s="13" t="s">
        <v>533</v>
      </c>
      <c r="J45" s="13" t="s">
        <v>534</v>
      </c>
      <c r="K45" s="13" t="s">
        <v>421</v>
      </c>
      <c r="L45" s="13"/>
      <c r="M45" s="13" t="s">
        <v>535</v>
      </c>
      <c r="N45" s="13" t="s">
        <v>536</v>
      </c>
      <c r="O45" s="13" t="s">
        <v>168</v>
      </c>
      <c r="P45" s="13" t="s">
        <v>169</v>
      </c>
      <c r="Q45" s="13" t="s">
        <v>170</v>
      </c>
      <c r="R45" s="13" t="s">
        <v>171</v>
      </c>
      <c r="S45" s="13" t="s">
        <v>172</v>
      </c>
      <c r="T45" s="13" t="s">
        <v>167</v>
      </c>
      <c r="U45" s="13" t="s">
        <v>174</v>
      </c>
      <c r="V45" s="13" t="s">
        <v>175</v>
      </c>
      <c r="W45" s="12"/>
    </row>
    <row r="46" spans="1:23" ht="175" customHeight="1">
      <c r="A46" s="5" t="s">
        <v>295</v>
      </c>
      <c r="B46" s="6" t="s">
        <v>166</v>
      </c>
      <c r="D46" s="10" t="s">
        <v>3</v>
      </c>
      <c r="E46" s="8" t="s">
        <v>537</v>
      </c>
      <c r="F46" s="6" t="s">
        <v>2</v>
      </c>
      <c r="G46" s="8" t="s">
        <v>538</v>
      </c>
      <c r="H46" s="6" t="s">
        <v>344</v>
      </c>
      <c r="I46" s="16" t="s">
        <v>539</v>
      </c>
      <c r="J46" s="16" t="s">
        <v>540</v>
      </c>
      <c r="K46" s="8" t="s">
        <v>207</v>
      </c>
      <c r="N46" s="11" t="s">
        <v>347</v>
      </c>
      <c r="S46" s="16" t="s">
        <v>4</v>
      </c>
      <c r="U46" s="6" t="s">
        <v>350</v>
      </c>
      <c r="W46" s="16" t="s">
        <v>351</v>
      </c>
    </row>
    <row r="47" spans="1:23" s="15" customFormat="1" ht="154.5" customHeight="1">
      <c r="A47" s="12" t="s">
        <v>296</v>
      </c>
      <c r="B47" s="13" t="s">
        <v>147</v>
      </c>
      <c r="C47" s="12"/>
      <c r="D47" s="7" t="s">
        <v>146</v>
      </c>
      <c r="E47" s="14" t="s">
        <v>145</v>
      </c>
      <c r="F47" s="13" t="s">
        <v>30</v>
      </c>
      <c r="G47" s="13" t="s">
        <v>31</v>
      </c>
      <c r="H47" s="13" t="s">
        <v>148</v>
      </c>
      <c r="I47" s="13" t="s">
        <v>334</v>
      </c>
      <c r="J47" s="13" t="s">
        <v>154</v>
      </c>
      <c r="K47" s="13" t="s">
        <v>421</v>
      </c>
      <c r="L47" s="13"/>
      <c r="M47" s="13" t="s">
        <v>155</v>
      </c>
      <c r="N47" s="13" t="s">
        <v>156</v>
      </c>
      <c r="O47" s="13" t="s">
        <v>157</v>
      </c>
      <c r="P47" s="13"/>
      <c r="Q47" s="13" t="s">
        <v>123</v>
      </c>
      <c r="R47" s="13"/>
      <c r="S47" s="13" t="s">
        <v>158</v>
      </c>
      <c r="T47" s="13" t="s">
        <v>159</v>
      </c>
      <c r="U47" s="13" t="s">
        <v>160</v>
      </c>
      <c r="V47" s="13" t="s">
        <v>161</v>
      </c>
      <c r="W47" s="12"/>
    </row>
    <row r="48" spans="1:23" s="15" customFormat="1" ht="234.75" customHeight="1">
      <c r="A48" s="12" t="s">
        <v>297</v>
      </c>
      <c r="B48" s="13" t="s">
        <v>90</v>
      </c>
      <c r="C48" s="12"/>
      <c r="D48" s="7" t="s">
        <v>3</v>
      </c>
      <c r="E48" s="14" t="s">
        <v>541</v>
      </c>
      <c r="F48" s="13" t="s">
        <v>2</v>
      </c>
      <c r="G48" s="13" t="s">
        <v>31</v>
      </c>
      <c r="H48" s="13" t="s">
        <v>215</v>
      </c>
      <c r="I48" s="13" t="s">
        <v>542</v>
      </c>
      <c r="J48" s="13" t="s">
        <v>543</v>
      </c>
      <c r="K48" s="13" t="s">
        <v>207</v>
      </c>
      <c r="L48" s="13"/>
      <c r="M48" s="13" t="s">
        <v>43</v>
      </c>
      <c r="N48" s="13" t="s">
        <v>44</v>
      </c>
      <c r="O48" s="13"/>
      <c r="P48" s="13"/>
      <c r="Q48" s="13"/>
      <c r="R48" s="13"/>
      <c r="S48" s="13"/>
      <c r="T48" s="13"/>
      <c r="U48" s="13" t="s">
        <v>215</v>
      </c>
      <c r="V48" s="13"/>
      <c r="W48" s="12" t="s">
        <v>72</v>
      </c>
    </row>
    <row r="49" spans="1:23" s="15" customFormat="1" ht="154.5" customHeight="1">
      <c r="A49" s="12" t="s">
        <v>298</v>
      </c>
      <c r="B49" s="13" t="s">
        <v>90</v>
      </c>
      <c r="C49" s="12"/>
      <c r="D49" s="7" t="s">
        <v>3</v>
      </c>
      <c r="E49" s="14" t="s">
        <v>544</v>
      </c>
      <c r="F49" s="13" t="s">
        <v>91</v>
      </c>
      <c r="G49" s="13" t="s">
        <v>31</v>
      </c>
      <c r="H49" s="13" t="s">
        <v>137</v>
      </c>
      <c r="I49" s="13" t="s">
        <v>92</v>
      </c>
      <c r="J49" s="13" t="s">
        <v>93</v>
      </c>
      <c r="K49" s="13" t="s">
        <v>207</v>
      </c>
      <c r="L49" s="13"/>
      <c r="M49" s="13" t="s">
        <v>94</v>
      </c>
      <c r="N49" s="13"/>
      <c r="O49" s="13"/>
      <c r="P49" s="13"/>
      <c r="Q49" s="13"/>
      <c r="R49" s="13"/>
      <c r="S49" s="13"/>
      <c r="T49" s="13"/>
      <c r="U49" s="13" t="s">
        <v>545</v>
      </c>
      <c r="V49" s="13"/>
      <c r="W49" s="12" t="s">
        <v>95</v>
      </c>
    </row>
    <row r="50" spans="1:23" ht="360">
      <c r="A50" s="5" t="s">
        <v>299</v>
      </c>
      <c r="B50" s="6" t="s">
        <v>90</v>
      </c>
      <c r="D50" s="10" t="s">
        <v>3</v>
      </c>
      <c r="E50" s="8" t="s">
        <v>546</v>
      </c>
      <c r="F50" s="6" t="s">
        <v>2</v>
      </c>
      <c r="G50" s="8" t="s">
        <v>31</v>
      </c>
      <c r="H50" s="6" t="s">
        <v>344</v>
      </c>
      <c r="I50" s="11" t="s">
        <v>547</v>
      </c>
      <c r="J50" s="16" t="s">
        <v>548</v>
      </c>
      <c r="K50" s="8" t="s">
        <v>207</v>
      </c>
      <c r="N50" s="11" t="s">
        <v>347</v>
      </c>
      <c r="S50" s="16" t="s">
        <v>31</v>
      </c>
      <c r="U50" s="16" t="s">
        <v>350</v>
      </c>
      <c r="W50" s="16" t="s">
        <v>351</v>
      </c>
    </row>
    <row r="51" spans="1:23" s="15" customFormat="1" ht="154.5" customHeight="1">
      <c r="A51" s="12" t="s">
        <v>300</v>
      </c>
      <c r="B51" s="13" t="s">
        <v>96</v>
      </c>
      <c r="C51" s="12"/>
      <c r="D51" s="7" t="s">
        <v>3</v>
      </c>
      <c r="E51" s="14" t="s">
        <v>336</v>
      </c>
      <c r="F51" s="13" t="s">
        <v>97</v>
      </c>
      <c r="G51" s="13" t="s">
        <v>99</v>
      </c>
      <c r="H51" s="13" t="s">
        <v>329</v>
      </c>
      <c r="I51" s="13" t="s">
        <v>335</v>
      </c>
      <c r="J51" s="13" t="s">
        <v>33</v>
      </c>
      <c r="K51" s="13" t="s">
        <v>207</v>
      </c>
      <c r="L51" s="13"/>
      <c r="M51" s="13" t="s">
        <v>100</v>
      </c>
      <c r="N51" s="13" t="s">
        <v>101</v>
      </c>
      <c r="O51" s="13"/>
      <c r="P51" s="13"/>
      <c r="Q51" s="13"/>
      <c r="R51" s="13"/>
      <c r="S51" s="13" t="s">
        <v>102</v>
      </c>
      <c r="T51" s="13"/>
      <c r="U51" s="13" t="s">
        <v>457</v>
      </c>
      <c r="V51" s="13"/>
      <c r="W51" s="12" t="s">
        <v>549</v>
      </c>
    </row>
    <row r="52" spans="1:23" s="15" customFormat="1" ht="154.5" customHeight="1">
      <c r="A52" s="12" t="s">
        <v>301</v>
      </c>
      <c r="B52" s="13" t="s">
        <v>96</v>
      </c>
      <c r="C52" s="12"/>
      <c r="D52" s="7" t="s">
        <v>3</v>
      </c>
      <c r="E52" s="14" t="s">
        <v>336</v>
      </c>
      <c r="F52" s="13" t="s">
        <v>98</v>
      </c>
      <c r="G52" s="13" t="s">
        <v>99</v>
      </c>
      <c r="H52" s="13" t="s">
        <v>329</v>
      </c>
      <c r="I52" s="13" t="s">
        <v>337</v>
      </c>
      <c r="J52" s="13" t="s">
        <v>33</v>
      </c>
      <c r="K52" s="13" t="s">
        <v>207</v>
      </c>
      <c r="L52" s="13"/>
      <c r="M52" s="13" t="s">
        <v>103</v>
      </c>
      <c r="N52" s="13" t="s">
        <v>104</v>
      </c>
      <c r="O52" s="13"/>
      <c r="P52" s="13"/>
      <c r="Q52" s="13"/>
      <c r="R52" s="13"/>
      <c r="S52" s="13" t="s">
        <v>102</v>
      </c>
      <c r="T52" s="13"/>
      <c r="U52" s="13" t="s">
        <v>457</v>
      </c>
      <c r="V52" s="13"/>
      <c r="W52" s="12" t="s">
        <v>550</v>
      </c>
    </row>
    <row r="53" spans="1:23" s="15" customFormat="1" ht="154.5" customHeight="1">
      <c r="A53" s="12" t="s">
        <v>302</v>
      </c>
      <c r="B53" s="13" t="s">
        <v>96</v>
      </c>
      <c r="C53" s="12"/>
      <c r="D53" s="7" t="s">
        <v>3</v>
      </c>
      <c r="E53" s="14" t="s">
        <v>551</v>
      </c>
      <c r="F53" s="13" t="s">
        <v>552</v>
      </c>
      <c r="G53" s="13" t="s">
        <v>99</v>
      </c>
      <c r="H53" s="13" t="s">
        <v>344</v>
      </c>
      <c r="I53" s="13" t="s">
        <v>553</v>
      </c>
      <c r="J53" s="13" t="s">
        <v>33</v>
      </c>
      <c r="K53" s="13" t="s">
        <v>207</v>
      </c>
      <c r="L53" s="13"/>
      <c r="M53" s="13" t="s">
        <v>105</v>
      </c>
      <c r="N53" s="13"/>
      <c r="O53" s="13"/>
      <c r="P53" s="13"/>
      <c r="Q53" s="13"/>
      <c r="R53" s="13"/>
      <c r="S53" s="13" t="s">
        <v>102</v>
      </c>
      <c r="T53" s="13"/>
      <c r="U53" s="13" t="s">
        <v>65</v>
      </c>
      <c r="V53" s="13"/>
      <c r="W53" s="12" t="s">
        <v>554</v>
      </c>
    </row>
    <row r="54" spans="1:23" s="15" customFormat="1" ht="177" customHeight="1">
      <c r="A54" s="12" t="s">
        <v>303</v>
      </c>
      <c r="B54" s="13" t="s">
        <v>96</v>
      </c>
      <c r="C54" s="12"/>
      <c r="D54" s="7" t="s">
        <v>3</v>
      </c>
      <c r="E54" s="14" t="s">
        <v>336</v>
      </c>
      <c r="F54" s="13" t="s">
        <v>32</v>
      </c>
      <c r="G54" s="13" t="s">
        <v>99</v>
      </c>
      <c r="H54" s="13" t="s">
        <v>329</v>
      </c>
      <c r="I54" s="13" t="s">
        <v>338</v>
      </c>
      <c r="J54" s="13" t="s">
        <v>33</v>
      </c>
      <c r="K54" s="13" t="s">
        <v>207</v>
      </c>
      <c r="L54" s="13"/>
      <c r="M54" s="13" t="s">
        <v>106</v>
      </c>
      <c r="N54" s="13"/>
      <c r="O54" s="13"/>
      <c r="P54" s="13" t="s">
        <v>107</v>
      </c>
      <c r="Q54" s="13" t="s">
        <v>108</v>
      </c>
      <c r="R54" s="13"/>
      <c r="S54" s="13"/>
      <c r="T54" s="13"/>
      <c r="U54" s="13" t="s">
        <v>457</v>
      </c>
      <c r="V54" s="13"/>
      <c r="W54" s="12" t="s">
        <v>554</v>
      </c>
    </row>
    <row r="55" spans="1:23" s="15" customFormat="1" ht="154.5" customHeight="1">
      <c r="A55" s="12" t="s">
        <v>304</v>
      </c>
      <c r="B55" s="13" t="s">
        <v>96</v>
      </c>
      <c r="C55" s="12"/>
      <c r="D55" s="7" t="s">
        <v>3</v>
      </c>
      <c r="E55" s="14" t="s">
        <v>555</v>
      </c>
      <c r="F55" s="13" t="s">
        <v>552</v>
      </c>
      <c r="G55" s="13" t="s">
        <v>99</v>
      </c>
      <c r="H55" s="13" t="s">
        <v>556</v>
      </c>
      <c r="I55" s="13" t="s">
        <v>557</v>
      </c>
      <c r="J55" s="13" t="s">
        <v>558</v>
      </c>
      <c r="K55" s="13">
        <v>2011</v>
      </c>
      <c r="L55" s="13"/>
      <c r="M55" s="13"/>
      <c r="N55" s="13"/>
      <c r="O55" s="13" t="s">
        <v>109</v>
      </c>
      <c r="P55" s="13"/>
      <c r="Q55" s="13"/>
      <c r="R55" s="13"/>
      <c r="S55" s="13"/>
      <c r="T55" s="13"/>
      <c r="U55" s="13" t="s">
        <v>559</v>
      </c>
      <c r="V55" s="13"/>
      <c r="W55" s="12" t="s">
        <v>554</v>
      </c>
    </row>
    <row r="56" spans="1:23" s="15" customFormat="1" ht="282" customHeight="1">
      <c r="A56" s="12" t="s">
        <v>305</v>
      </c>
      <c r="B56" s="13" t="s">
        <v>96</v>
      </c>
      <c r="C56" s="12"/>
      <c r="D56" s="7" t="s">
        <v>3</v>
      </c>
      <c r="E56" s="14" t="s">
        <v>560</v>
      </c>
      <c r="F56" s="13" t="s">
        <v>32</v>
      </c>
      <c r="G56" s="13" t="s">
        <v>99</v>
      </c>
      <c r="H56" s="13" t="s">
        <v>561</v>
      </c>
      <c r="I56" s="13" t="s">
        <v>562</v>
      </c>
      <c r="J56" s="13" t="s">
        <v>563</v>
      </c>
      <c r="K56" s="13" t="s">
        <v>207</v>
      </c>
      <c r="L56" s="13"/>
      <c r="M56" s="13" t="s">
        <v>110</v>
      </c>
      <c r="N56" s="13"/>
      <c r="O56" s="13" t="s">
        <v>111</v>
      </c>
      <c r="P56" s="13"/>
      <c r="Q56" s="13"/>
      <c r="R56" s="13"/>
      <c r="S56" s="13" t="s">
        <v>102</v>
      </c>
      <c r="T56" s="13"/>
      <c r="U56" s="13" t="s">
        <v>561</v>
      </c>
      <c r="V56" s="13"/>
      <c r="W56" s="12" t="s">
        <v>554</v>
      </c>
    </row>
    <row r="57" spans="1:23" s="15" customFormat="1" ht="115" customHeight="1">
      <c r="A57" s="12" t="s">
        <v>306</v>
      </c>
      <c r="B57" s="13" t="s">
        <v>96</v>
      </c>
      <c r="C57" s="12"/>
      <c r="D57" s="7" t="s">
        <v>564</v>
      </c>
      <c r="E57" s="14" t="s">
        <v>565</v>
      </c>
      <c r="F57" s="13" t="s">
        <v>97</v>
      </c>
      <c r="G57" s="13" t="s">
        <v>99</v>
      </c>
      <c r="H57" s="13" t="s">
        <v>561</v>
      </c>
      <c r="I57" s="13" t="s">
        <v>566</v>
      </c>
      <c r="J57" s="13" t="s">
        <v>128</v>
      </c>
      <c r="K57" s="13">
        <v>2010</v>
      </c>
      <c r="L57" s="13"/>
      <c r="M57" s="13" t="s">
        <v>112</v>
      </c>
      <c r="N57" s="13"/>
      <c r="O57" s="13" t="s">
        <v>113</v>
      </c>
      <c r="P57" s="13"/>
      <c r="Q57" s="13"/>
      <c r="R57" s="13"/>
      <c r="S57" s="13" t="s">
        <v>102</v>
      </c>
      <c r="T57" s="13"/>
      <c r="U57" s="13" t="s">
        <v>561</v>
      </c>
      <c r="V57" s="13"/>
      <c r="W57" s="12" t="s">
        <v>554</v>
      </c>
    </row>
    <row r="58" spans="1:23" s="15" customFormat="1" ht="409" customHeight="1">
      <c r="A58" s="12" t="s">
        <v>307</v>
      </c>
      <c r="B58" s="13" t="s">
        <v>96</v>
      </c>
      <c r="C58" s="12"/>
      <c r="D58" s="7" t="s">
        <v>3</v>
      </c>
      <c r="E58" s="14" t="s">
        <v>567</v>
      </c>
      <c r="F58" s="13" t="s">
        <v>552</v>
      </c>
      <c r="G58" s="13" t="s">
        <v>99</v>
      </c>
      <c r="H58" s="13" t="s">
        <v>215</v>
      </c>
      <c r="I58" s="13" t="s">
        <v>568</v>
      </c>
      <c r="J58" s="13" t="s">
        <v>475</v>
      </c>
      <c r="K58" s="13" t="s">
        <v>207</v>
      </c>
      <c r="L58" s="13"/>
      <c r="M58" s="13" t="s">
        <v>114</v>
      </c>
      <c r="N58" s="13" t="s">
        <v>115</v>
      </c>
      <c r="O58" s="13"/>
      <c r="P58" s="13"/>
      <c r="Q58" s="13"/>
      <c r="R58" s="13"/>
      <c r="S58" s="13" t="s">
        <v>102</v>
      </c>
      <c r="T58" s="13"/>
      <c r="U58" s="13" t="s">
        <v>215</v>
      </c>
      <c r="V58" s="13"/>
      <c r="W58" s="12" t="s">
        <v>554</v>
      </c>
    </row>
    <row r="59" spans="1:23" s="15" customFormat="1" ht="206" customHeight="1">
      <c r="A59" s="12" t="s">
        <v>308</v>
      </c>
      <c r="B59" s="13" t="s">
        <v>96</v>
      </c>
      <c r="C59" s="12"/>
      <c r="D59" s="7" t="s">
        <v>3</v>
      </c>
      <c r="E59" s="14" t="s">
        <v>569</v>
      </c>
      <c r="F59" s="13" t="s">
        <v>570</v>
      </c>
      <c r="G59" s="13" t="s">
        <v>99</v>
      </c>
      <c r="H59" s="13" t="s">
        <v>479</v>
      </c>
      <c r="I59" s="13" t="s">
        <v>571</v>
      </c>
      <c r="J59" s="13" t="s">
        <v>116</v>
      </c>
      <c r="K59" s="13" t="s">
        <v>207</v>
      </c>
      <c r="L59" s="13"/>
      <c r="M59" s="13" t="s">
        <v>117</v>
      </c>
      <c r="N59" s="13" t="s">
        <v>118</v>
      </c>
      <c r="O59" s="13"/>
      <c r="P59" s="13"/>
      <c r="Q59" s="13"/>
      <c r="R59" s="13"/>
      <c r="S59" s="13"/>
      <c r="T59" s="13"/>
      <c r="U59" s="13" t="s">
        <v>479</v>
      </c>
      <c r="V59" s="13"/>
      <c r="W59" s="12" t="s">
        <v>554</v>
      </c>
    </row>
    <row r="60" spans="1:23" s="15" customFormat="1" ht="154.5" customHeight="1">
      <c r="A60" s="12" t="s">
        <v>309</v>
      </c>
      <c r="B60" s="13" t="s">
        <v>96</v>
      </c>
      <c r="C60" s="12"/>
      <c r="D60" s="7" t="s">
        <v>3</v>
      </c>
      <c r="E60" s="14" t="s">
        <v>572</v>
      </c>
      <c r="F60" s="13" t="s">
        <v>2</v>
      </c>
      <c r="G60" s="13" t="s">
        <v>31</v>
      </c>
      <c r="H60" s="13" t="s">
        <v>148</v>
      </c>
      <c r="I60" s="13" t="s">
        <v>573</v>
      </c>
      <c r="J60" s="13" t="s">
        <v>119</v>
      </c>
      <c r="K60" s="13" t="s">
        <v>421</v>
      </c>
      <c r="L60" s="13"/>
      <c r="M60" s="13" t="s">
        <v>120</v>
      </c>
      <c r="N60" s="13" t="s">
        <v>121</v>
      </c>
      <c r="O60" s="13" t="s">
        <v>122</v>
      </c>
      <c r="P60" s="13"/>
      <c r="Q60" s="13" t="s">
        <v>123</v>
      </c>
      <c r="R60" s="13"/>
      <c r="S60" s="13" t="s">
        <v>34</v>
      </c>
      <c r="T60" s="13" t="s">
        <v>124</v>
      </c>
      <c r="U60" s="13" t="s">
        <v>125</v>
      </c>
      <c r="V60" s="13" t="s">
        <v>126</v>
      </c>
      <c r="W60" s="12"/>
    </row>
    <row r="61" spans="1:23" ht="252">
      <c r="A61" s="5" t="s">
        <v>310</v>
      </c>
      <c r="B61" s="8" t="s">
        <v>96</v>
      </c>
      <c r="D61" s="10" t="s">
        <v>3</v>
      </c>
      <c r="E61" s="8" t="s">
        <v>574</v>
      </c>
      <c r="F61" s="6" t="s">
        <v>2</v>
      </c>
      <c r="G61" s="8" t="s">
        <v>31</v>
      </c>
      <c r="H61" s="6" t="s">
        <v>215</v>
      </c>
      <c r="I61" s="11" t="s">
        <v>575</v>
      </c>
      <c r="J61" s="16" t="s">
        <v>576</v>
      </c>
      <c r="K61" s="8" t="s">
        <v>207</v>
      </c>
      <c r="N61" s="13" t="s">
        <v>44</v>
      </c>
      <c r="S61" s="11" t="s">
        <v>0</v>
      </c>
      <c r="U61" s="16" t="s">
        <v>215</v>
      </c>
      <c r="W61" s="13" t="s">
        <v>72</v>
      </c>
    </row>
    <row r="62" spans="1:23" s="15" customFormat="1" ht="154.5" customHeight="1">
      <c r="A62" s="12" t="s">
        <v>311</v>
      </c>
      <c r="B62" s="13" t="s">
        <v>217</v>
      </c>
      <c r="C62" s="12"/>
      <c r="D62" s="7" t="s">
        <v>3</v>
      </c>
      <c r="E62" s="14" t="s">
        <v>577</v>
      </c>
      <c r="F62" s="13" t="s">
        <v>578</v>
      </c>
      <c r="G62" s="13" t="s">
        <v>31</v>
      </c>
      <c r="H62" s="13" t="s">
        <v>329</v>
      </c>
      <c r="I62" s="13" t="s">
        <v>127</v>
      </c>
      <c r="J62" s="13" t="s">
        <v>128</v>
      </c>
      <c r="K62" s="13" t="s">
        <v>579</v>
      </c>
      <c r="L62" s="13"/>
      <c r="M62" s="13" t="s">
        <v>129</v>
      </c>
      <c r="N62" s="13" t="s">
        <v>130</v>
      </c>
      <c r="O62" s="13"/>
      <c r="P62" s="13"/>
      <c r="Q62" s="13"/>
      <c r="R62" s="13"/>
      <c r="S62" s="13"/>
      <c r="T62" s="13" t="s">
        <v>580</v>
      </c>
      <c r="U62" s="13" t="s">
        <v>457</v>
      </c>
      <c r="V62" s="13"/>
      <c r="W62" s="12" t="s">
        <v>581</v>
      </c>
    </row>
    <row r="63" spans="1:23" s="15" customFormat="1" ht="154.5" customHeight="1">
      <c r="A63" s="12" t="s">
        <v>312</v>
      </c>
      <c r="B63" s="13" t="s">
        <v>217</v>
      </c>
      <c r="C63" s="12"/>
      <c r="D63" s="7" t="s">
        <v>3</v>
      </c>
      <c r="E63" s="14" t="s">
        <v>582</v>
      </c>
      <c r="F63" s="13" t="s">
        <v>2</v>
      </c>
      <c r="G63" s="13" t="s">
        <v>31</v>
      </c>
      <c r="H63" s="13" t="s">
        <v>215</v>
      </c>
      <c r="I63" s="13" t="s">
        <v>583</v>
      </c>
      <c r="J63" s="13" t="s">
        <v>131</v>
      </c>
      <c r="K63" s="13" t="s">
        <v>207</v>
      </c>
      <c r="L63" s="13"/>
      <c r="M63" s="13" t="s">
        <v>43</v>
      </c>
      <c r="N63" s="13" t="s">
        <v>44</v>
      </c>
      <c r="O63" s="13" t="s">
        <v>45</v>
      </c>
      <c r="P63" s="13"/>
      <c r="Q63" s="13"/>
      <c r="R63" s="13"/>
      <c r="S63" s="13"/>
      <c r="T63" s="13"/>
      <c r="U63" s="13" t="s">
        <v>215</v>
      </c>
      <c r="V63" s="13"/>
      <c r="W63" s="12" t="s">
        <v>72</v>
      </c>
    </row>
    <row r="64" spans="1:23" s="15" customFormat="1" ht="154.5" customHeight="1">
      <c r="A64" s="12" t="s">
        <v>313</v>
      </c>
      <c r="B64" s="13" t="s">
        <v>217</v>
      </c>
      <c r="C64" s="12"/>
      <c r="D64" s="7" t="s">
        <v>397</v>
      </c>
      <c r="E64" s="14" t="s">
        <v>584</v>
      </c>
      <c r="F64" s="13" t="s">
        <v>2</v>
      </c>
      <c r="G64" s="13" t="s">
        <v>31</v>
      </c>
      <c r="H64" s="13" t="s">
        <v>329</v>
      </c>
      <c r="I64" s="13" t="s">
        <v>585</v>
      </c>
      <c r="J64" s="13" t="s">
        <v>132</v>
      </c>
      <c r="K64" s="13" t="s">
        <v>421</v>
      </c>
      <c r="L64" s="13"/>
      <c r="M64" s="13"/>
      <c r="N64" s="13"/>
      <c r="O64" s="13"/>
      <c r="P64" s="13"/>
      <c r="Q64" s="13"/>
      <c r="R64" s="13"/>
      <c r="S64" s="13"/>
      <c r="T64" s="13"/>
      <c r="U64" s="13" t="s">
        <v>457</v>
      </c>
      <c r="V64" s="13"/>
      <c r="W64" s="12" t="s">
        <v>586</v>
      </c>
    </row>
    <row r="65" spans="1:23" s="15" customFormat="1" ht="165" customHeight="1">
      <c r="A65" s="12" t="s">
        <v>314</v>
      </c>
      <c r="B65" s="13" t="s">
        <v>217</v>
      </c>
      <c r="C65" s="12"/>
      <c r="D65" s="7" t="s">
        <v>3</v>
      </c>
      <c r="E65" s="14" t="s">
        <v>340</v>
      </c>
      <c r="F65" s="13" t="s">
        <v>2</v>
      </c>
      <c r="G65" s="13" t="s">
        <v>31</v>
      </c>
      <c r="H65" s="13" t="s">
        <v>231</v>
      </c>
      <c r="I65" s="13" t="s">
        <v>339</v>
      </c>
      <c r="J65" s="13" t="s">
        <v>131</v>
      </c>
      <c r="K65" s="13" t="s">
        <v>207</v>
      </c>
      <c r="L65" s="13"/>
      <c r="M65" s="13" t="s">
        <v>133</v>
      </c>
      <c r="N65" s="13"/>
      <c r="O65" s="13" t="s">
        <v>134</v>
      </c>
      <c r="P65" s="13"/>
      <c r="Q65" s="13"/>
      <c r="R65" s="13"/>
      <c r="S65" s="13"/>
      <c r="T65" s="13"/>
      <c r="U65" s="13" t="s">
        <v>457</v>
      </c>
      <c r="V65" s="13"/>
      <c r="W65" s="12" t="s">
        <v>587</v>
      </c>
    </row>
    <row r="66" spans="1:23" ht="228">
      <c r="A66" s="5" t="s">
        <v>315</v>
      </c>
      <c r="B66" s="6" t="s">
        <v>588</v>
      </c>
      <c r="D66" s="10" t="s">
        <v>3</v>
      </c>
      <c r="E66" s="8" t="s">
        <v>589</v>
      </c>
      <c r="F66" s="6" t="s">
        <v>2</v>
      </c>
      <c r="G66" s="8" t="s">
        <v>4</v>
      </c>
      <c r="H66" s="6" t="s">
        <v>344</v>
      </c>
      <c r="I66" s="11" t="s">
        <v>590</v>
      </c>
      <c r="J66" s="16" t="s">
        <v>346</v>
      </c>
      <c r="K66" s="8" t="s">
        <v>207</v>
      </c>
      <c r="N66" s="11" t="s">
        <v>347</v>
      </c>
      <c r="S66" s="16" t="s">
        <v>4</v>
      </c>
      <c r="U66" s="16" t="s">
        <v>350</v>
      </c>
      <c r="W66" s="16" t="s">
        <v>351</v>
      </c>
    </row>
    <row r="67" spans="1:23" ht="129" customHeight="1">
      <c r="A67" s="5" t="s">
        <v>316</v>
      </c>
      <c r="B67" s="6" t="s">
        <v>588</v>
      </c>
      <c r="D67" s="10" t="s">
        <v>397</v>
      </c>
      <c r="E67" s="8" t="s">
        <v>591</v>
      </c>
      <c r="F67" s="6" t="s">
        <v>2</v>
      </c>
      <c r="G67" s="8" t="s">
        <v>538</v>
      </c>
      <c r="H67" s="6" t="s">
        <v>344</v>
      </c>
      <c r="I67" s="11" t="s">
        <v>592</v>
      </c>
      <c r="J67" s="16" t="s">
        <v>363</v>
      </c>
      <c r="K67" s="8" t="s">
        <v>207</v>
      </c>
      <c r="N67" s="11" t="s">
        <v>347</v>
      </c>
      <c r="S67" s="16" t="s">
        <v>444</v>
      </c>
      <c r="U67" s="16" t="s">
        <v>350</v>
      </c>
      <c r="W67" s="16" t="s">
        <v>351</v>
      </c>
    </row>
    <row r="68" spans="1:23" ht="150" customHeight="1">
      <c r="A68" s="19" t="s">
        <v>317</v>
      </c>
      <c r="B68" s="16" t="s">
        <v>217</v>
      </c>
      <c r="D68" s="10" t="s">
        <v>3</v>
      </c>
      <c r="E68" s="16" t="s">
        <v>218</v>
      </c>
      <c r="F68" s="16" t="s">
        <v>2</v>
      </c>
      <c r="G68" s="16" t="s">
        <v>31</v>
      </c>
      <c r="H68" s="13" t="s">
        <v>329</v>
      </c>
      <c r="I68" s="11" t="s">
        <v>593</v>
      </c>
      <c r="J68" s="16" t="s">
        <v>188</v>
      </c>
      <c r="K68" s="16" t="s">
        <v>219</v>
      </c>
      <c r="N68" s="13" t="s">
        <v>44</v>
      </c>
      <c r="S68" s="11" t="s">
        <v>222</v>
      </c>
      <c r="U68" s="16" t="s">
        <v>221</v>
      </c>
      <c r="W68" s="16" t="s">
        <v>220</v>
      </c>
    </row>
    <row r="69" spans="1:23" ht="57.75" customHeight="1">
      <c r="A69" s="19" t="s">
        <v>318</v>
      </c>
      <c r="B69" s="16" t="s">
        <v>217</v>
      </c>
      <c r="D69" s="10" t="s">
        <v>3</v>
      </c>
      <c r="E69" s="16" t="s">
        <v>209</v>
      </c>
      <c r="F69" s="16" t="s">
        <v>2</v>
      </c>
      <c r="G69" s="16" t="s">
        <v>31</v>
      </c>
      <c r="H69" s="16" t="s">
        <v>137</v>
      </c>
      <c r="I69" s="11" t="s">
        <v>232</v>
      </c>
      <c r="J69" s="16" t="s">
        <v>188</v>
      </c>
      <c r="K69" s="16" t="s">
        <v>219</v>
      </c>
      <c r="M69" s="13" t="s">
        <v>94</v>
      </c>
      <c r="N69" s="16"/>
      <c r="S69" s="11" t="s">
        <v>222</v>
      </c>
      <c r="U69" s="16" t="s">
        <v>210</v>
      </c>
      <c r="W69" s="16" t="s">
        <v>233</v>
      </c>
    </row>
    <row r="70" spans="1:23" ht="177" customHeight="1">
      <c r="A70" s="19" t="s">
        <v>319</v>
      </c>
      <c r="B70" s="16" t="s">
        <v>615</v>
      </c>
      <c r="D70" s="10" t="s">
        <v>3</v>
      </c>
      <c r="E70" s="16" t="s">
        <v>620</v>
      </c>
      <c r="F70" s="16" t="s">
        <v>2</v>
      </c>
      <c r="G70" s="16" t="s">
        <v>31</v>
      </c>
      <c r="H70" s="16" t="s">
        <v>231</v>
      </c>
      <c r="I70" s="11" t="s">
        <v>621</v>
      </c>
      <c r="J70" s="16" t="s">
        <v>616</v>
      </c>
      <c r="K70" s="16" t="s">
        <v>617</v>
      </c>
      <c r="M70" s="16" t="s">
        <v>623</v>
      </c>
      <c r="N70" s="16"/>
      <c r="O70" s="25" t="s">
        <v>622</v>
      </c>
      <c r="S70" s="11" t="s">
        <v>222</v>
      </c>
      <c r="U70" s="16" t="s">
        <v>619</v>
      </c>
      <c r="W70" s="16" t="s">
        <v>618</v>
      </c>
    </row>
    <row r="71" spans="1:23" ht="58" customHeight="1">
      <c r="A71" s="20" t="s">
        <v>594</v>
      </c>
    </row>
    <row r="72" spans="1:23" ht="160" customHeight="1">
      <c r="A72" s="19" t="s">
        <v>319</v>
      </c>
      <c r="B72" s="16" t="s">
        <v>212</v>
      </c>
      <c r="D72" s="10" t="s">
        <v>3</v>
      </c>
      <c r="E72" s="16" t="s">
        <v>213</v>
      </c>
      <c r="F72" s="16" t="s">
        <v>2</v>
      </c>
      <c r="G72" s="16" t="s">
        <v>31</v>
      </c>
      <c r="H72" s="9" t="s">
        <v>215</v>
      </c>
      <c r="I72" s="11" t="s">
        <v>214</v>
      </c>
      <c r="J72" s="11" t="s">
        <v>216</v>
      </c>
      <c r="K72" s="16" t="s">
        <v>219</v>
      </c>
      <c r="N72" s="21" t="s">
        <v>223</v>
      </c>
      <c r="S72" s="11" t="s">
        <v>222</v>
      </c>
      <c r="U72" s="16" t="s">
        <v>224</v>
      </c>
      <c r="W72" s="22" t="s">
        <v>211</v>
      </c>
    </row>
    <row r="73" spans="1:23" ht="109">
      <c r="A73" s="19" t="s">
        <v>320</v>
      </c>
      <c r="B73" s="16" t="s">
        <v>229</v>
      </c>
      <c r="D73" s="10" t="s">
        <v>3</v>
      </c>
      <c r="E73" s="16" t="s">
        <v>230</v>
      </c>
      <c r="F73" s="16" t="s">
        <v>2</v>
      </c>
      <c r="G73" s="16" t="s">
        <v>31</v>
      </c>
      <c r="H73" s="11" t="s">
        <v>231</v>
      </c>
      <c r="I73" s="22" t="s">
        <v>225</v>
      </c>
      <c r="J73" s="16" t="s">
        <v>188</v>
      </c>
      <c r="K73" s="23">
        <v>2007</v>
      </c>
      <c r="N73" s="16" t="s">
        <v>228</v>
      </c>
      <c r="S73" s="11" t="s">
        <v>222</v>
      </c>
      <c r="U73" s="16" t="s">
        <v>227</v>
      </c>
      <c r="W73" s="22" t="s">
        <v>226</v>
      </c>
    </row>
    <row r="74" spans="1:23" ht="360">
      <c r="A74" s="5" t="s">
        <v>321</v>
      </c>
      <c r="B74" s="6" t="s">
        <v>229</v>
      </c>
      <c r="D74" s="10" t="s">
        <v>3</v>
      </c>
      <c r="E74" s="8" t="s">
        <v>595</v>
      </c>
      <c r="F74" s="6" t="s">
        <v>2</v>
      </c>
      <c r="G74" s="8" t="s">
        <v>31</v>
      </c>
      <c r="H74" s="6" t="s">
        <v>344</v>
      </c>
      <c r="I74" s="11" t="s">
        <v>596</v>
      </c>
      <c r="J74" s="16" t="s">
        <v>363</v>
      </c>
      <c r="K74" s="8" t="s">
        <v>207</v>
      </c>
      <c r="N74" s="11" t="s">
        <v>347</v>
      </c>
      <c r="S74" s="16" t="s">
        <v>31</v>
      </c>
      <c r="U74" s="6" t="s">
        <v>350</v>
      </c>
      <c r="W74" s="16" t="s">
        <v>351</v>
      </c>
    </row>
    <row r="75" spans="1:23" ht="409">
      <c r="A75" s="5" t="s">
        <v>322</v>
      </c>
      <c r="B75" s="6" t="s">
        <v>143</v>
      </c>
      <c r="D75" s="10" t="s">
        <v>597</v>
      </c>
      <c r="E75" s="8" t="s">
        <v>598</v>
      </c>
      <c r="F75" s="6" t="s">
        <v>2</v>
      </c>
      <c r="G75" s="8" t="s">
        <v>538</v>
      </c>
      <c r="H75" s="6" t="s">
        <v>344</v>
      </c>
      <c r="I75" s="11" t="s">
        <v>599</v>
      </c>
      <c r="J75" s="16" t="s">
        <v>346</v>
      </c>
      <c r="K75" s="8" t="s">
        <v>207</v>
      </c>
      <c r="N75" s="11" t="s">
        <v>347</v>
      </c>
      <c r="S75" s="16" t="s">
        <v>392</v>
      </c>
      <c r="U75" s="16" t="s">
        <v>350</v>
      </c>
      <c r="W75" s="16" t="s">
        <v>351</v>
      </c>
    </row>
    <row r="76" spans="1:23" s="15" customFormat="1" ht="154.5" customHeight="1">
      <c r="A76" s="12" t="s">
        <v>323</v>
      </c>
      <c r="B76" s="13" t="s">
        <v>143</v>
      </c>
      <c r="C76" s="12"/>
      <c r="D76" s="7" t="s">
        <v>142</v>
      </c>
      <c r="E76" s="14" t="s">
        <v>141</v>
      </c>
      <c r="F76" s="13" t="s">
        <v>2</v>
      </c>
      <c r="G76" s="13" t="s">
        <v>31</v>
      </c>
      <c r="H76" s="13" t="s">
        <v>329</v>
      </c>
      <c r="I76" s="13" t="s">
        <v>600</v>
      </c>
      <c r="J76" s="13" t="s">
        <v>601</v>
      </c>
      <c r="K76" s="13" t="s">
        <v>421</v>
      </c>
      <c r="L76" s="13"/>
      <c r="M76" s="13" t="s">
        <v>602</v>
      </c>
      <c r="N76" s="13" t="s">
        <v>603</v>
      </c>
      <c r="O76" s="13" t="s">
        <v>604</v>
      </c>
      <c r="P76" s="13" t="s">
        <v>520</v>
      </c>
      <c r="Q76" s="13" t="s">
        <v>605</v>
      </c>
      <c r="R76" s="13" t="s">
        <v>427</v>
      </c>
      <c r="S76" s="13" t="s">
        <v>34</v>
      </c>
      <c r="T76" s="13" t="s">
        <v>606</v>
      </c>
      <c r="U76" s="13" t="s">
        <v>607</v>
      </c>
      <c r="V76" s="13" t="s">
        <v>608</v>
      </c>
      <c r="W76" s="12"/>
    </row>
    <row r="77" spans="1:23" ht="288">
      <c r="A77" s="5" t="s">
        <v>324</v>
      </c>
      <c r="B77" s="6" t="s">
        <v>609</v>
      </c>
      <c r="D77" s="10" t="s">
        <v>597</v>
      </c>
      <c r="E77" s="8" t="s">
        <v>610</v>
      </c>
      <c r="F77" s="6" t="s">
        <v>611</v>
      </c>
      <c r="G77" s="8" t="s">
        <v>31</v>
      </c>
      <c r="H77" s="6" t="s">
        <v>344</v>
      </c>
      <c r="I77" s="11" t="s">
        <v>612</v>
      </c>
      <c r="J77" s="16" t="s">
        <v>613</v>
      </c>
      <c r="K77" s="8" t="s">
        <v>207</v>
      </c>
      <c r="N77" s="11" t="s">
        <v>347</v>
      </c>
      <c r="S77" s="16" t="s">
        <v>614</v>
      </c>
      <c r="U77" s="16" t="s">
        <v>350</v>
      </c>
      <c r="W77" s="16" t="s">
        <v>351</v>
      </c>
    </row>
    <row r="80" spans="1:23">
      <c r="I80" s="24"/>
    </row>
  </sheetData>
  <autoFilter ref="A2:W77"/>
  <phoneticPr fontId="2" type="noConversion"/>
  <hyperlinks>
    <hyperlink ref="W13" r:id="rId1" display="http://www.risquesnaturels.re/risques/plan-de-prevention-des-risques-ppr"/>
  </hyperlinks>
  <pageMargins left="0.7" right="0.7" top="0.75" bottom="0.75" header="0.3" footer="0.3"/>
  <drawing r:id="rId2"/>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40"/>
  <sheetViews>
    <sheetView showGridLines="0" zoomScale="80" zoomScaleNormal="80" zoomScalePageLayoutView="80" workbookViewId="0">
      <pane ySplit="2" topLeftCell="A108" activePane="bottomLeft" state="frozen"/>
      <selection pane="bottomLeft" activeCell="G1" sqref="G1"/>
    </sheetView>
  </sheetViews>
  <sheetFormatPr baseColWidth="10" defaultColWidth="8.83203125" defaultRowHeight="14" x14ac:dyDescent="0"/>
  <cols>
    <col min="1" max="1" width="8.83203125" style="41"/>
    <col min="2" max="2" width="14.1640625" style="41" bestFit="1" customWidth="1"/>
    <col min="3" max="3" width="5.6640625" style="41" hidden="1" customWidth="1"/>
    <col min="4" max="4" width="17" style="41" bestFit="1" customWidth="1"/>
    <col min="5" max="5" width="24.5" style="40" customWidth="1"/>
    <col min="6" max="6" width="16.5" bestFit="1" customWidth="1"/>
    <col min="7" max="7" width="16.5" customWidth="1"/>
    <col min="8" max="8" width="11.6640625" customWidth="1"/>
    <col min="9" max="9" width="60.5" customWidth="1"/>
    <col min="10" max="10" width="14.5" bestFit="1" customWidth="1"/>
    <col min="11" max="11" width="49.5" bestFit="1" customWidth="1"/>
    <col min="12" max="12" width="16" bestFit="1" customWidth="1"/>
    <col min="13" max="13" width="46" style="39" bestFit="1" customWidth="1"/>
    <col min="14" max="14" width="30.5" style="39" bestFit="1" customWidth="1"/>
    <col min="15" max="15" width="38.5" style="39" bestFit="1" customWidth="1"/>
    <col min="16" max="16" width="50.1640625" style="39" bestFit="1" customWidth="1"/>
    <col min="17" max="17" width="81.6640625" style="39" bestFit="1" customWidth="1"/>
    <col min="18" max="18" width="63.6640625" style="39" bestFit="1" customWidth="1"/>
    <col min="19" max="19" width="33.5" style="39" bestFit="1" customWidth="1"/>
    <col min="20" max="20" width="63.5" style="39" bestFit="1" customWidth="1"/>
    <col min="21" max="21" width="72.1640625" style="39" bestFit="1" customWidth="1"/>
    <col min="22" max="22" width="25" style="39" bestFit="1" customWidth="1"/>
  </cols>
  <sheetData>
    <row r="1" spans="1:22" ht="75.75" customHeight="1"/>
    <row r="2" spans="1:22" s="48" customFormat="1">
      <c r="A2" s="49" t="s">
        <v>8</v>
      </c>
      <c r="B2" s="49" t="s">
        <v>9</v>
      </c>
      <c r="C2" s="49"/>
      <c r="D2" s="49" t="s">
        <v>10</v>
      </c>
      <c r="E2" s="50" t="s">
        <v>11</v>
      </c>
      <c r="F2" s="50" t="s">
        <v>12</v>
      </c>
      <c r="G2" s="50" t="s">
        <v>13</v>
      </c>
      <c r="H2" s="50" t="s">
        <v>14</v>
      </c>
      <c r="I2" s="50" t="s">
        <v>15</v>
      </c>
      <c r="J2" s="50" t="s">
        <v>16</v>
      </c>
      <c r="K2" s="50" t="s">
        <v>17</v>
      </c>
      <c r="L2" s="51" t="s">
        <v>18</v>
      </c>
      <c r="M2" s="50" t="s">
        <v>19</v>
      </c>
      <c r="N2" s="50" t="s">
        <v>20</v>
      </c>
      <c r="O2" s="50" t="s">
        <v>21</v>
      </c>
      <c r="P2" s="50" t="s">
        <v>22</v>
      </c>
      <c r="Q2" s="50" t="s">
        <v>23</v>
      </c>
      <c r="R2" s="50" t="s">
        <v>24</v>
      </c>
      <c r="S2" s="50" t="s">
        <v>25</v>
      </c>
      <c r="T2" s="50" t="s">
        <v>26</v>
      </c>
      <c r="U2" s="50" t="s">
        <v>27</v>
      </c>
      <c r="V2" s="50" t="s">
        <v>28</v>
      </c>
    </row>
    <row r="3" spans="1:22" s="57" customFormat="1" ht="127.5" customHeight="1">
      <c r="A3" s="52" t="s">
        <v>1771</v>
      </c>
      <c r="B3" s="53" t="s">
        <v>1317</v>
      </c>
      <c r="C3" s="53">
        <v>1</v>
      </c>
      <c r="D3" s="54" t="s">
        <v>397</v>
      </c>
      <c r="E3" s="54" t="s">
        <v>1772</v>
      </c>
      <c r="F3" s="54" t="s">
        <v>195</v>
      </c>
      <c r="G3" s="55" t="s">
        <v>31</v>
      </c>
      <c r="H3" s="55" t="s">
        <v>1547</v>
      </c>
      <c r="I3" s="55" t="s">
        <v>1773</v>
      </c>
      <c r="J3" s="56" t="s">
        <v>1419</v>
      </c>
      <c r="K3" s="56" t="s">
        <v>421</v>
      </c>
      <c r="L3" s="56" t="s">
        <v>1774</v>
      </c>
      <c r="M3" s="56" t="s">
        <v>1775</v>
      </c>
      <c r="N3" s="56" t="s">
        <v>47</v>
      </c>
      <c r="O3" s="54" t="s">
        <v>48</v>
      </c>
      <c r="P3" s="56" t="s">
        <v>77</v>
      </c>
      <c r="Q3" s="56" t="s">
        <v>1776</v>
      </c>
      <c r="R3" s="56" t="s">
        <v>49</v>
      </c>
      <c r="S3" s="56" t="s">
        <v>1777</v>
      </c>
      <c r="T3" s="56" t="s">
        <v>1778</v>
      </c>
      <c r="U3" s="56" t="s">
        <v>1779</v>
      </c>
      <c r="V3" s="56" t="s">
        <v>1780</v>
      </c>
    </row>
    <row r="4" spans="1:22" s="57" customFormat="1" ht="177.75" customHeight="1">
      <c r="A4" s="52" t="s">
        <v>1781</v>
      </c>
      <c r="B4" s="53" t="s">
        <v>1317</v>
      </c>
      <c r="C4" s="53">
        <v>1</v>
      </c>
      <c r="D4" s="54" t="s">
        <v>397</v>
      </c>
      <c r="E4" s="54" t="s">
        <v>1782</v>
      </c>
      <c r="F4" s="54" t="s">
        <v>1096</v>
      </c>
      <c r="G4" s="55" t="s">
        <v>31</v>
      </c>
      <c r="H4" s="54" t="s">
        <v>1783</v>
      </c>
      <c r="I4" s="54" t="s">
        <v>1784</v>
      </c>
      <c r="J4" s="54" t="s">
        <v>1785</v>
      </c>
      <c r="K4" s="54" t="s">
        <v>421</v>
      </c>
      <c r="L4" s="54"/>
      <c r="M4" s="54" t="s">
        <v>1786</v>
      </c>
      <c r="N4" s="54" t="s">
        <v>1787</v>
      </c>
      <c r="O4" s="54" t="s">
        <v>1788</v>
      </c>
      <c r="P4" s="54" t="s">
        <v>1789</v>
      </c>
      <c r="Q4" s="54" t="s">
        <v>1790</v>
      </c>
      <c r="R4" s="54" t="s">
        <v>1791</v>
      </c>
      <c r="S4" s="54" t="s">
        <v>1792</v>
      </c>
      <c r="T4" s="54" t="s">
        <v>1793</v>
      </c>
      <c r="U4" s="54" t="s">
        <v>1794</v>
      </c>
      <c r="V4" s="54" t="s">
        <v>1795</v>
      </c>
    </row>
    <row r="5" spans="1:22" s="57" customFormat="1" ht="148.5" customHeight="1">
      <c r="A5" s="52" t="s">
        <v>1796</v>
      </c>
      <c r="B5" s="53" t="s">
        <v>1317</v>
      </c>
      <c r="C5" s="53">
        <v>1</v>
      </c>
      <c r="D5" s="54" t="s">
        <v>397</v>
      </c>
      <c r="E5" s="54" t="s">
        <v>1797</v>
      </c>
      <c r="F5" s="54" t="s">
        <v>2</v>
      </c>
      <c r="G5" s="55" t="s">
        <v>31</v>
      </c>
      <c r="H5" s="54" t="s">
        <v>645</v>
      </c>
      <c r="I5" s="54" t="s">
        <v>1798</v>
      </c>
      <c r="J5" s="54" t="s">
        <v>1799</v>
      </c>
      <c r="K5" s="54" t="s">
        <v>53</v>
      </c>
      <c r="L5" s="54">
        <v>2015</v>
      </c>
      <c r="M5" s="54" t="s">
        <v>1800</v>
      </c>
      <c r="N5" s="54" t="s">
        <v>1801</v>
      </c>
      <c r="O5" s="54" t="s">
        <v>1802</v>
      </c>
      <c r="P5" s="54" t="s">
        <v>919</v>
      </c>
      <c r="Q5" s="54" t="s">
        <v>1803</v>
      </c>
      <c r="R5" s="54" t="s">
        <v>919</v>
      </c>
      <c r="S5" s="54" t="s">
        <v>200</v>
      </c>
      <c r="T5" s="54" t="s">
        <v>1804</v>
      </c>
      <c r="U5" s="54" t="s">
        <v>1805</v>
      </c>
      <c r="V5" s="54" t="s">
        <v>1806</v>
      </c>
    </row>
    <row r="6" spans="1:22" s="57" customFormat="1" ht="126" customHeight="1">
      <c r="A6" s="52" t="s">
        <v>1807</v>
      </c>
      <c r="B6" s="53" t="s">
        <v>1317</v>
      </c>
      <c r="C6" s="53">
        <v>1</v>
      </c>
      <c r="D6" s="54" t="s">
        <v>397</v>
      </c>
      <c r="E6" s="54" t="s">
        <v>1808</v>
      </c>
      <c r="F6" s="54" t="s">
        <v>2</v>
      </c>
      <c r="G6" s="55" t="s">
        <v>31</v>
      </c>
      <c r="H6" s="54" t="s">
        <v>645</v>
      </c>
      <c r="I6" s="54" t="s">
        <v>1809</v>
      </c>
      <c r="J6" s="54" t="s">
        <v>1785</v>
      </c>
      <c r="K6" s="54" t="s">
        <v>61</v>
      </c>
      <c r="L6" s="54" t="s">
        <v>1810</v>
      </c>
      <c r="M6" s="54" t="s">
        <v>1811</v>
      </c>
      <c r="N6" s="54" t="s">
        <v>1812</v>
      </c>
      <c r="O6" s="54" t="s">
        <v>1813</v>
      </c>
      <c r="P6" s="54" t="s">
        <v>919</v>
      </c>
      <c r="Q6" s="54" t="s">
        <v>1814</v>
      </c>
      <c r="R6" s="54" t="s">
        <v>919</v>
      </c>
      <c r="S6" s="54" t="s">
        <v>1815</v>
      </c>
      <c r="T6" s="54" t="s">
        <v>1816</v>
      </c>
      <c r="U6" s="54" t="s">
        <v>1817</v>
      </c>
      <c r="V6" s="54" t="s">
        <v>1806</v>
      </c>
    </row>
    <row r="7" spans="1:22" s="57" customFormat="1" ht="48">
      <c r="A7" s="52" t="s">
        <v>1818</v>
      </c>
      <c r="B7" s="53" t="s">
        <v>1262</v>
      </c>
      <c r="C7" s="53">
        <v>1</v>
      </c>
      <c r="D7" s="54" t="s">
        <v>397</v>
      </c>
      <c r="E7" s="56" t="s">
        <v>1819</v>
      </c>
      <c r="F7" s="56" t="s">
        <v>2</v>
      </c>
      <c r="G7" s="56" t="s">
        <v>31</v>
      </c>
      <c r="H7" s="56" t="s">
        <v>1820</v>
      </c>
      <c r="I7" s="58" t="s">
        <v>1821</v>
      </c>
      <c r="J7" s="56" t="s">
        <v>1822</v>
      </c>
      <c r="K7" s="56" t="s">
        <v>1086</v>
      </c>
      <c r="L7" s="56" t="s">
        <v>919</v>
      </c>
      <c r="M7" s="56" t="s">
        <v>155</v>
      </c>
      <c r="N7" s="56" t="s">
        <v>156</v>
      </c>
      <c r="O7" s="56" t="s">
        <v>1823</v>
      </c>
      <c r="P7" s="56" t="s">
        <v>919</v>
      </c>
      <c r="Q7" s="56" t="s">
        <v>123</v>
      </c>
      <c r="R7" s="56" t="s">
        <v>919</v>
      </c>
      <c r="S7" s="56" t="s">
        <v>158</v>
      </c>
      <c r="T7" s="56" t="s">
        <v>159</v>
      </c>
      <c r="U7" s="59" t="s">
        <v>1824</v>
      </c>
      <c r="V7" s="56" t="s">
        <v>161</v>
      </c>
    </row>
    <row r="8" spans="1:22" s="57" customFormat="1" ht="144">
      <c r="A8" s="52" t="s">
        <v>1825</v>
      </c>
      <c r="B8" s="53" t="s">
        <v>1262</v>
      </c>
      <c r="C8" s="53">
        <v>1</v>
      </c>
      <c r="D8" s="54" t="s">
        <v>397</v>
      </c>
      <c r="E8" s="56" t="s">
        <v>1826</v>
      </c>
      <c r="F8" s="56" t="s">
        <v>2</v>
      </c>
      <c r="G8" s="56" t="s">
        <v>31</v>
      </c>
      <c r="H8" s="56" t="s">
        <v>1827</v>
      </c>
      <c r="I8" s="58" t="s">
        <v>1828</v>
      </c>
      <c r="J8" s="56" t="s">
        <v>1829</v>
      </c>
      <c r="K8" s="54" t="s">
        <v>53</v>
      </c>
      <c r="L8" s="56" t="s">
        <v>919</v>
      </c>
      <c r="M8" s="56" t="s">
        <v>155</v>
      </c>
      <c r="N8" s="56" t="s">
        <v>1830</v>
      </c>
      <c r="O8" s="56" t="s">
        <v>199</v>
      </c>
      <c r="P8" s="56" t="s">
        <v>919</v>
      </c>
      <c r="Q8" s="56" t="s">
        <v>1831</v>
      </c>
      <c r="R8" s="56" t="s">
        <v>919</v>
      </c>
      <c r="S8" s="56" t="s">
        <v>158</v>
      </c>
      <c r="T8" s="56" t="s">
        <v>159</v>
      </c>
      <c r="U8" s="56" t="s">
        <v>1832</v>
      </c>
      <c r="V8" s="56" t="s">
        <v>161</v>
      </c>
    </row>
    <row r="9" spans="1:22" s="57" customFormat="1" ht="162.75" customHeight="1">
      <c r="A9" s="52" t="s">
        <v>1833</v>
      </c>
      <c r="B9" s="53" t="s">
        <v>1262</v>
      </c>
      <c r="C9" s="53">
        <v>1</v>
      </c>
      <c r="D9" s="54" t="s">
        <v>397</v>
      </c>
      <c r="E9" s="56" t="s">
        <v>1834</v>
      </c>
      <c r="F9" s="56" t="s">
        <v>2</v>
      </c>
      <c r="G9" s="56" t="s">
        <v>31</v>
      </c>
      <c r="H9" s="56" t="s">
        <v>1827</v>
      </c>
      <c r="I9" s="60" t="s">
        <v>1835</v>
      </c>
      <c r="J9" s="56" t="s">
        <v>1836</v>
      </c>
      <c r="K9" s="56" t="s">
        <v>421</v>
      </c>
      <c r="L9" s="56">
        <v>2016</v>
      </c>
      <c r="M9" s="56" t="s">
        <v>919</v>
      </c>
      <c r="N9" s="56" t="s">
        <v>1837</v>
      </c>
      <c r="O9" s="56" t="s">
        <v>919</v>
      </c>
      <c r="P9" s="56" t="s">
        <v>919</v>
      </c>
      <c r="Q9" s="56" t="s">
        <v>123</v>
      </c>
      <c r="R9" s="56" t="s">
        <v>919</v>
      </c>
      <c r="S9" s="56" t="s">
        <v>158</v>
      </c>
      <c r="T9" s="56" t="s">
        <v>1838</v>
      </c>
      <c r="U9" s="56" t="s">
        <v>1839</v>
      </c>
      <c r="V9" s="56" t="s">
        <v>161</v>
      </c>
    </row>
    <row r="10" spans="1:22" s="57" customFormat="1" ht="152.25" customHeight="1">
      <c r="A10" s="52" t="s">
        <v>1840</v>
      </c>
      <c r="B10" s="53" t="s">
        <v>1262</v>
      </c>
      <c r="C10" s="53">
        <v>1</v>
      </c>
      <c r="D10" s="54" t="s">
        <v>397</v>
      </c>
      <c r="E10" s="56" t="s">
        <v>1841</v>
      </c>
      <c r="F10" s="56" t="s">
        <v>2</v>
      </c>
      <c r="G10" s="56" t="s">
        <v>31</v>
      </c>
      <c r="H10" s="56" t="s">
        <v>1827</v>
      </c>
      <c r="I10" s="58" t="s">
        <v>1842</v>
      </c>
      <c r="J10" s="56" t="s">
        <v>1843</v>
      </c>
      <c r="K10" s="56" t="s">
        <v>1086</v>
      </c>
      <c r="L10" s="56">
        <v>2011</v>
      </c>
      <c r="M10" s="56" t="s">
        <v>919</v>
      </c>
      <c r="N10" s="56" t="s">
        <v>1844</v>
      </c>
      <c r="O10" s="56" t="s">
        <v>1845</v>
      </c>
      <c r="P10" s="56" t="s">
        <v>919</v>
      </c>
      <c r="Q10" s="56" t="s">
        <v>123</v>
      </c>
      <c r="R10" s="56" t="s">
        <v>919</v>
      </c>
      <c r="S10" s="56" t="s">
        <v>1846</v>
      </c>
      <c r="T10" s="56" t="s">
        <v>1838</v>
      </c>
      <c r="U10" s="56" t="s">
        <v>1839</v>
      </c>
      <c r="V10" s="56" t="s">
        <v>161</v>
      </c>
    </row>
    <row r="11" spans="1:22" s="57" customFormat="1" ht="144">
      <c r="A11" s="52" t="s">
        <v>1847</v>
      </c>
      <c r="B11" s="53" t="s">
        <v>1262</v>
      </c>
      <c r="C11" s="53">
        <v>1</v>
      </c>
      <c r="D11" s="54" t="s">
        <v>397</v>
      </c>
      <c r="E11" s="56" t="s">
        <v>1848</v>
      </c>
      <c r="F11" s="56" t="s">
        <v>30</v>
      </c>
      <c r="G11" s="56" t="s">
        <v>31</v>
      </c>
      <c r="H11" s="56" t="s">
        <v>1827</v>
      </c>
      <c r="I11" s="61" t="s">
        <v>1849</v>
      </c>
      <c r="J11" s="56" t="s">
        <v>1850</v>
      </c>
      <c r="K11" s="56" t="s">
        <v>1086</v>
      </c>
      <c r="L11" s="56">
        <v>2009</v>
      </c>
      <c r="M11" s="56" t="s">
        <v>919</v>
      </c>
      <c r="N11" s="56" t="s">
        <v>156</v>
      </c>
      <c r="O11" s="56" t="s">
        <v>199</v>
      </c>
      <c r="P11" s="56" t="s">
        <v>919</v>
      </c>
      <c r="Q11" s="56" t="s">
        <v>123</v>
      </c>
      <c r="R11" s="56" t="s">
        <v>919</v>
      </c>
      <c r="S11" s="56" t="s">
        <v>919</v>
      </c>
      <c r="T11" s="61" t="s">
        <v>1851</v>
      </c>
      <c r="U11" s="56" t="s">
        <v>231</v>
      </c>
      <c r="V11" s="56" t="s">
        <v>161</v>
      </c>
    </row>
    <row r="12" spans="1:22" s="57" customFormat="1" ht="144">
      <c r="A12" s="52" t="s">
        <v>1852</v>
      </c>
      <c r="B12" s="53" t="s">
        <v>1262</v>
      </c>
      <c r="C12" s="53">
        <v>1</v>
      </c>
      <c r="D12" s="54" t="s">
        <v>397</v>
      </c>
      <c r="E12" s="56" t="s">
        <v>1853</v>
      </c>
      <c r="F12" s="56" t="s">
        <v>2</v>
      </c>
      <c r="G12" s="56" t="s">
        <v>31</v>
      </c>
      <c r="H12" s="56" t="s">
        <v>969</v>
      </c>
      <c r="I12" s="58" t="s">
        <v>1854</v>
      </c>
      <c r="J12" s="56" t="s">
        <v>1855</v>
      </c>
      <c r="K12" s="54" t="s">
        <v>53</v>
      </c>
      <c r="L12" s="56"/>
      <c r="M12" s="56"/>
      <c r="N12" s="56" t="s">
        <v>1856</v>
      </c>
      <c r="O12" s="56" t="s">
        <v>1857</v>
      </c>
      <c r="P12" s="56" t="s">
        <v>919</v>
      </c>
      <c r="Q12" s="56" t="s">
        <v>1858</v>
      </c>
      <c r="R12" s="56" t="s">
        <v>919</v>
      </c>
      <c r="S12" s="56" t="s">
        <v>31</v>
      </c>
      <c r="T12" s="56" t="s">
        <v>1859</v>
      </c>
      <c r="U12" s="59" t="s">
        <v>1860</v>
      </c>
      <c r="V12" s="56" t="s">
        <v>1861</v>
      </c>
    </row>
    <row r="13" spans="1:22" s="57" customFormat="1" ht="144">
      <c r="A13" s="52" t="s">
        <v>1862</v>
      </c>
      <c r="B13" s="53" t="s">
        <v>1262</v>
      </c>
      <c r="C13" s="53">
        <v>1</v>
      </c>
      <c r="D13" s="54" t="s">
        <v>397</v>
      </c>
      <c r="E13" s="56" t="s">
        <v>1863</v>
      </c>
      <c r="F13" s="56" t="s">
        <v>30</v>
      </c>
      <c r="G13" s="56" t="s">
        <v>31</v>
      </c>
      <c r="H13" s="54" t="s">
        <v>645</v>
      </c>
      <c r="I13" s="58" t="s">
        <v>1864</v>
      </c>
      <c r="J13" s="56" t="s">
        <v>1865</v>
      </c>
      <c r="K13" s="54" t="s">
        <v>53</v>
      </c>
      <c r="L13" s="56" t="s">
        <v>1866</v>
      </c>
      <c r="M13" s="56" t="s">
        <v>1867</v>
      </c>
      <c r="N13" s="56" t="s">
        <v>1868</v>
      </c>
      <c r="O13" s="56" t="s">
        <v>1869</v>
      </c>
      <c r="P13" s="56" t="s">
        <v>919</v>
      </c>
      <c r="Q13" s="56" t="s">
        <v>1870</v>
      </c>
      <c r="R13" s="56" t="s">
        <v>919</v>
      </c>
      <c r="S13" s="56" t="s">
        <v>31</v>
      </c>
      <c r="T13" s="56" t="s">
        <v>919</v>
      </c>
      <c r="U13" s="59" t="s">
        <v>1871</v>
      </c>
      <c r="V13" s="56" t="s">
        <v>161</v>
      </c>
    </row>
    <row r="14" spans="1:22" s="57" customFormat="1" ht="156">
      <c r="A14" s="52" t="s">
        <v>1872</v>
      </c>
      <c r="B14" s="53" t="s">
        <v>1262</v>
      </c>
      <c r="C14" s="53">
        <v>1</v>
      </c>
      <c r="D14" s="54" t="s">
        <v>397</v>
      </c>
      <c r="E14" s="56" t="s">
        <v>1873</v>
      </c>
      <c r="F14" s="56" t="s">
        <v>30</v>
      </c>
      <c r="G14" s="56" t="s">
        <v>31</v>
      </c>
      <c r="H14" s="56" t="s">
        <v>803</v>
      </c>
      <c r="I14" s="58" t="s">
        <v>1874</v>
      </c>
      <c r="J14" s="56" t="s">
        <v>1865</v>
      </c>
      <c r="K14" s="54" t="s">
        <v>53</v>
      </c>
      <c r="L14" s="56" t="s">
        <v>919</v>
      </c>
      <c r="M14" s="56" t="s">
        <v>1875</v>
      </c>
      <c r="N14" s="56" t="s">
        <v>1876</v>
      </c>
      <c r="O14" s="56" t="s">
        <v>1877</v>
      </c>
      <c r="P14" s="56" t="s">
        <v>919</v>
      </c>
      <c r="Q14" s="56" t="s">
        <v>1870</v>
      </c>
      <c r="R14" s="56" t="s">
        <v>1878</v>
      </c>
      <c r="S14" s="56" t="s">
        <v>31</v>
      </c>
      <c r="T14" s="56" t="s">
        <v>919</v>
      </c>
      <c r="U14" s="59" t="s">
        <v>1794</v>
      </c>
      <c r="V14" s="56" t="s">
        <v>1879</v>
      </c>
    </row>
    <row r="15" spans="1:22" s="57" customFormat="1" ht="132">
      <c r="A15" s="52" t="s">
        <v>1880</v>
      </c>
      <c r="B15" s="53" t="s">
        <v>1262</v>
      </c>
      <c r="C15" s="53">
        <v>1</v>
      </c>
      <c r="D15" s="54" t="s">
        <v>397</v>
      </c>
      <c r="E15" s="56" t="s">
        <v>1881</v>
      </c>
      <c r="F15" s="56" t="s">
        <v>30</v>
      </c>
      <c r="G15" s="56" t="s">
        <v>31</v>
      </c>
      <c r="H15" s="56" t="s">
        <v>1783</v>
      </c>
      <c r="I15" s="58" t="s">
        <v>1882</v>
      </c>
      <c r="J15" s="56" t="s">
        <v>1883</v>
      </c>
      <c r="K15" s="54" t="s">
        <v>53</v>
      </c>
      <c r="L15" s="56" t="s">
        <v>1884</v>
      </c>
      <c r="M15" s="56" t="s">
        <v>1875</v>
      </c>
      <c r="N15" s="56" t="s">
        <v>1885</v>
      </c>
      <c r="O15" s="56" t="s">
        <v>1886</v>
      </c>
      <c r="P15" s="56" t="s">
        <v>919</v>
      </c>
      <c r="Q15" s="56" t="s">
        <v>1887</v>
      </c>
      <c r="R15" s="56" t="s">
        <v>919</v>
      </c>
      <c r="S15" s="56" t="s">
        <v>31</v>
      </c>
      <c r="T15" s="56" t="s">
        <v>919</v>
      </c>
      <c r="U15" s="59" t="s">
        <v>1888</v>
      </c>
      <c r="V15" s="56" t="s">
        <v>1889</v>
      </c>
    </row>
    <row r="16" spans="1:22" s="57" customFormat="1" ht="221.25" customHeight="1">
      <c r="A16" s="52" t="s">
        <v>1890</v>
      </c>
      <c r="B16" s="53" t="s">
        <v>1262</v>
      </c>
      <c r="C16" s="53">
        <v>1</v>
      </c>
      <c r="D16" s="54" t="s">
        <v>397</v>
      </c>
      <c r="E16" s="56" t="s">
        <v>1891</v>
      </c>
      <c r="F16" s="56" t="s">
        <v>30</v>
      </c>
      <c r="G16" s="56" t="s">
        <v>31</v>
      </c>
      <c r="H16" s="56"/>
      <c r="I16" s="58" t="s">
        <v>1892</v>
      </c>
      <c r="J16" s="56" t="s">
        <v>1893</v>
      </c>
      <c r="K16" s="54" t="s">
        <v>53</v>
      </c>
      <c r="L16" s="56" t="s">
        <v>1894</v>
      </c>
      <c r="M16" s="56" t="s">
        <v>1895</v>
      </c>
      <c r="N16" s="56" t="s">
        <v>1896</v>
      </c>
      <c r="O16" s="56" t="s">
        <v>1897</v>
      </c>
      <c r="P16" s="56" t="s">
        <v>919</v>
      </c>
      <c r="Q16" s="56" t="s">
        <v>123</v>
      </c>
      <c r="R16" s="56" t="s">
        <v>1898</v>
      </c>
      <c r="S16" s="56" t="s">
        <v>31</v>
      </c>
      <c r="T16" s="56" t="s">
        <v>919</v>
      </c>
      <c r="U16" s="59" t="s">
        <v>1794</v>
      </c>
      <c r="V16" s="56" t="s">
        <v>161</v>
      </c>
    </row>
    <row r="17" spans="1:22" s="57" customFormat="1" ht="120">
      <c r="A17" s="52" t="s">
        <v>1899</v>
      </c>
      <c r="B17" s="53" t="s">
        <v>1628</v>
      </c>
      <c r="C17" s="53">
        <v>1</v>
      </c>
      <c r="D17" s="54" t="s">
        <v>397</v>
      </c>
      <c r="E17" s="62" t="s">
        <v>1797</v>
      </c>
      <c r="F17" s="56" t="s">
        <v>30</v>
      </c>
      <c r="G17" s="56" t="s">
        <v>31</v>
      </c>
      <c r="H17" s="62" t="s">
        <v>645</v>
      </c>
      <c r="I17" s="54" t="s">
        <v>1798</v>
      </c>
      <c r="J17" s="54" t="s">
        <v>1799</v>
      </c>
      <c r="K17" s="54" t="s">
        <v>53</v>
      </c>
      <c r="L17" s="54">
        <v>2015</v>
      </c>
      <c r="M17" s="54" t="s">
        <v>1800</v>
      </c>
      <c r="N17" s="54" t="s">
        <v>1801</v>
      </c>
      <c r="O17" s="54" t="s">
        <v>1802</v>
      </c>
      <c r="P17" s="54" t="s">
        <v>919</v>
      </c>
      <c r="Q17" s="54" t="s">
        <v>1803</v>
      </c>
      <c r="R17" s="54" t="s">
        <v>919</v>
      </c>
      <c r="S17" s="54" t="s">
        <v>200</v>
      </c>
      <c r="T17" s="54" t="s">
        <v>1804</v>
      </c>
      <c r="U17" s="54" t="s">
        <v>1805</v>
      </c>
      <c r="V17" s="54" t="s">
        <v>1806</v>
      </c>
    </row>
    <row r="18" spans="1:22" s="57" customFormat="1" ht="120">
      <c r="A18" s="52" t="s">
        <v>1900</v>
      </c>
      <c r="B18" s="53" t="s">
        <v>1344</v>
      </c>
      <c r="C18" s="53">
        <v>1</v>
      </c>
      <c r="D18" s="54" t="s">
        <v>397</v>
      </c>
      <c r="E18" s="54" t="s">
        <v>1901</v>
      </c>
      <c r="F18" s="54" t="s">
        <v>195</v>
      </c>
      <c r="G18" s="54" t="s">
        <v>31</v>
      </c>
      <c r="H18" s="56" t="s">
        <v>1783</v>
      </c>
      <c r="I18" s="54" t="s">
        <v>1902</v>
      </c>
      <c r="J18" s="54" t="s">
        <v>197</v>
      </c>
      <c r="K18" s="54" t="s">
        <v>53</v>
      </c>
      <c r="L18" s="63"/>
      <c r="M18" s="54" t="s">
        <v>366</v>
      </c>
      <c r="N18" s="54" t="s">
        <v>198</v>
      </c>
      <c r="O18" s="54" t="s">
        <v>199</v>
      </c>
      <c r="P18" s="54" t="s">
        <v>919</v>
      </c>
      <c r="Q18" s="56" t="s">
        <v>123</v>
      </c>
      <c r="R18" s="54" t="s">
        <v>919</v>
      </c>
      <c r="S18" s="54" t="s">
        <v>200</v>
      </c>
      <c r="T18" s="54" t="s">
        <v>367</v>
      </c>
      <c r="U18" s="54" t="s">
        <v>368</v>
      </c>
      <c r="V18" s="56" t="s">
        <v>161</v>
      </c>
    </row>
    <row r="19" spans="1:22" s="57" customFormat="1" ht="162" customHeight="1">
      <c r="A19" s="52" t="s">
        <v>1903</v>
      </c>
      <c r="B19" s="53" t="s">
        <v>1904</v>
      </c>
      <c r="C19" s="53">
        <v>1</v>
      </c>
      <c r="D19" s="54" t="s">
        <v>397</v>
      </c>
      <c r="E19" s="54" t="s">
        <v>1905</v>
      </c>
      <c r="F19" s="54" t="s">
        <v>2</v>
      </c>
      <c r="G19" s="54" t="s">
        <v>31</v>
      </c>
      <c r="H19" s="54" t="s">
        <v>1906</v>
      </c>
      <c r="I19" s="54" t="s">
        <v>1907</v>
      </c>
      <c r="J19" s="54" t="s">
        <v>149</v>
      </c>
      <c r="K19" s="56" t="s">
        <v>421</v>
      </c>
      <c r="L19" s="63"/>
      <c r="M19" s="54" t="s">
        <v>435</v>
      </c>
      <c r="N19" s="54" t="s">
        <v>47</v>
      </c>
      <c r="O19" s="54" t="s">
        <v>48</v>
      </c>
      <c r="P19" s="56" t="s">
        <v>77</v>
      </c>
      <c r="Q19" s="54" t="s">
        <v>1908</v>
      </c>
      <c r="R19" s="54" t="s">
        <v>150</v>
      </c>
      <c r="S19" s="56" t="s">
        <v>1777</v>
      </c>
      <c r="T19" s="54" t="s">
        <v>151</v>
      </c>
      <c r="U19" s="54" t="s">
        <v>164</v>
      </c>
      <c r="V19" s="54" t="s">
        <v>52</v>
      </c>
    </row>
    <row r="20" spans="1:22" s="57" customFormat="1" ht="108">
      <c r="A20" s="52" t="s">
        <v>1909</v>
      </c>
      <c r="B20" s="53" t="s">
        <v>1904</v>
      </c>
      <c r="C20" s="53">
        <v>1</v>
      </c>
      <c r="D20" s="54" t="s">
        <v>1910</v>
      </c>
      <c r="E20" s="54" t="s">
        <v>1911</v>
      </c>
      <c r="F20" s="54" t="s">
        <v>2</v>
      </c>
      <c r="G20" s="54" t="s">
        <v>31</v>
      </c>
      <c r="H20" s="54" t="s">
        <v>1912</v>
      </c>
      <c r="I20" s="54" t="s">
        <v>1913</v>
      </c>
      <c r="J20" s="54" t="s">
        <v>380</v>
      </c>
      <c r="K20" s="54"/>
      <c r="L20" s="63"/>
      <c r="M20" s="54" t="s">
        <v>46</v>
      </c>
      <c r="N20" s="54" t="s">
        <v>47</v>
      </c>
      <c r="O20" s="54" t="s">
        <v>48</v>
      </c>
      <c r="P20" s="54" t="s">
        <v>49</v>
      </c>
      <c r="Q20" s="54" t="s">
        <v>49</v>
      </c>
      <c r="R20" s="54" t="s">
        <v>49</v>
      </c>
      <c r="S20" s="54" t="s">
        <v>34</v>
      </c>
      <c r="T20" s="54" t="s">
        <v>50</v>
      </c>
      <c r="U20" s="54" t="s">
        <v>51</v>
      </c>
      <c r="V20" s="54" t="s">
        <v>52</v>
      </c>
    </row>
    <row r="21" spans="1:22" s="57" customFormat="1" ht="72">
      <c r="A21" s="52" t="s">
        <v>1914</v>
      </c>
      <c r="B21" s="53" t="s">
        <v>1904</v>
      </c>
      <c r="C21" s="53">
        <v>1</v>
      </c>
      <c r="D21" s="54" t="s">
        <v>1910</v>
      </c>
      <c r="E21" s="54" t="s">
        <v>1915</v>
      </c>
      <c r="F21" s="54" t="s">
        <v>2</v>
      </c>
      <c r="G21" s="54" t="s">
        <v>31</v>
      </c>
      <c r="H21" s="54" t="s">
        <v>1912</v>
      </c>
      <c r="I21" s="54" t="s">
        <v>1916</v>
      </c>
      <c r="J21" s="54" t="s">
        <v>382</v>
      </c>
      <c r="K21" s="54" t="s">
        <v>53</v>
      </c>
      <c r="L21" s="63" t="s">
        <v>1917</v>
      </c>
      <c r="M21" s="54" t="s">
        <v>1918</v>
      </c>
      <c r="N21" s="54" t="s">
        <v>55</v>
      </c>
      <c r="O21" s="54" t="s">
        <v>48</v>
      </c>
      <c r="P21" s="54" t="s">
        <v>49</v>
      </c>
      <c r="Q21" s="54" t="s">
        <v>49</v>
      </c>
      <c r="R21" s="54" t="s">
        <v>49</v>
      </c>
      <c r="S21" s="54" t="s">
        <v>34</v>
      </c>
      <c r="T21" s="54" t="s">
        <v>383</v>
      </c>
      <c r="U21" s="54" t="s">
        <v>36</v>
      </c>
      <c r="V21" s="54" t="s">
        <v>37</v>
      </c>
    </row>
    <row r="22" spans="1:22" s="57" customFormat="1" ht="72">
      <c r="A22" s="52" t="s">
        <v>1919</v>
      </c>
      <c r="B22" s="53" t="s">
        <v>1639</v>
      </c>
      <c r="C22" s="53">
        <v>1</v>
      </c>
      <c r="D22" s="54" t="s">
        <v>397</v>
      </c>
      <c r="E22" s="54" t="s">
        <v>1920</v>
      </c>
      <c r="F22" s="54" t="s">
        <v>2</v>
      </c>
      <c r="G22" s="54" t="s">
        <v>31</v>
      </c>
      <c r="H22" s="54" t="s">
        <v>1921</v>
      </c>
      <c r="I22" s="54" t="s">
        <v>1922</v>
      </c>
      <c r="J22" s="54" t="s">
        <v>60</v>
      </c>
      <c r="K22" s="54" t="s">
        <v>53</v>
      </c>
      <c r="L22" s="63"/>
      <c r="M22" s="54" t="s">
        <v>1923</v>
      </c>
      <c r="N22" s="54" t="s">
        <v>63</v>
      </c>
      <c r="O22" s="54" t="s">
        <v>64</v>
      </c>
      <c r="P22" s="54" t="s">
        <v>1924</v>
      </c>
      <c r="Q22" s="54" t="s">
        <v>49</v>
      </c>
      <c r="R22" s="54" t="s">
        <v>49</v>
      </c>
      <c r="S22" s="54" t="s">
        <v>34</v>
      </c>
      <c r="T22" s="54" t="s">
        <v>1925</v>
      </c>
      <c r="U22" s="54" t="s">
        <v>1926</v>
      </c>
      <c r="V22" s="54" t="s">
        <v>1927</v>
      </c>
    </row>
    <row r="23" spans="1:22" s="57" customFormat="1" ht="144">
      <c r="A23" s="52" t="s">
        <v>1928</v>
      </c>
      <c r="B23" s="53" t="s">
        <v>1639</v>
      </c>
      <c r="C23" s="53">
        <v>1</v>
      </c>
      <c r="D23" s="54" t="s">
        <v>397</v>
      </c>
      <c r="E23" s="54" t="s">
        <v>1929</v>
      </c>
      <c r="F23" s="54" t="s">
        <v>2</v>
      </c>
      <c r="G23" s="54" t="s">
        <v>31</v>
      </c>
      <c r="H23" s="54" t="s">
        <v>1921</v>
      </c>
      <c r="I23" s="54" t="s">
        <v>1930</v>
      </c>
      <c r="J23" s="54" t="s">
        <v>60</v>
      </c>
      <c r="K23" s="54" t="s">
        <v>61</v>
      </c>
      <c r="L23" s="63"/>
      <c r="M23" s="54" t="s">
        <v>62</v>
      </c>
      <c r="N23" s="54" t="s">
        <v>63</v>
      </c>
      <c r="O23" s="54" t="s">
        <v>64</v>
      </c>
      <c r="P23" s="54" t="s">
        <v>86</v>
      </c>
      <c r="Q23" s="54" t="s">
        <v>49</v>
      </c>
      <c r="R23" s="54" t="s">
        <v>49</v>
      </c>
      <c r="S23" s="54" t="s">
        <v>34</v>
      </c>
      <c r="T23" s="54" t="s">
        <v>86</v>
      </c>
      <c r="U23" s="54" t="s">
        <v>65</v>
      </c>
      <c r="V23" s="54" t="s">
        <v>86</v>
      </c>
    </row>
    <row r="24" spans="1:22" s="57" customFormat="1" ht="108">
      <c r="A24" s="52" t="s">
        <v>1931</v>
      </c>
      <c r="B24" s="53" t="s">
        <v>1639</v>
      </c>
      <c r="C24" s="53">
        <v>1</v>
      </c>
      <c r="D24" s="54" t="s">
        <v>1910</v>
      </c>
      <c r="E24" s="54" t="s">
        <v>1932</v>
      </c>
      <c r="F24" s="54" t="s">
        <v>2</v>
      </c>
      <c r="G24" s="54" t="s">
        <v>31</v>
      </c>
      <c r="H24" s="54" t="s">
        <v>1912</v>
      </c>
      <c r="I24" s="54" t="s">
        <v>1933</v>
      </c>
      <c r="J24" s="54" t="s">
        <v>1934</v>
      </c>
      <c r="K24" s="56" t="s">
        <v>421</v>
      </c>
      <c r="L24" s="63"/>
      <c r="M24" s="54" t="s">
        <v>1935</v>
      </c>
      <c r="N24" s="54" t="s">
        <v>63</v>
      </c>
      <c r="O24" s="54" t="s">
        <v>85</v>
      </c>
      <c r="P24" s="54" t="s">
        <v>49</v>
      </c>
      <c r="Q24" s="54" t="s">
        <v>49</v>
      </c>
      <c r="R24" s="54" t="s">
        <v>49</v>
      </c>
      <c r="S24" s="54" t="s">
        <v>1936</v>
      </c>
      <c r="T24" s="54" t="s">
        <v>88</v>
      </c>
      <c r="U24" s="54" t="s">
        <v>1937</v>
      </c>
      <c r="V24" s="54" t="s">
        <v>1938</v>
      </c>
    </row>
    <row r="25" spans="1:22" s="57" customFormat="1" ht="48">
      <c r="A25" s="52" t="s">
        <v>1939</v>
      </c>
      <c r="B25" s="53" t="s">
        <v>1639</v>
      </c>
      <c r="C25" s="53">
        <v>1</v>
      </c>
      <c r="D25" s="54" t="s">
        <v>397</v>
      </c>
      <c r="E25" s="54" t="s">
        <v>1940</v>
      </c>
      <c r="F25" s="54" t="s">
        <v>2</v>
      </c>
      <c r="G25" s="54" t="s">
        <v>31</v>
      </c>
      <c r="H25" s="54" t="s">
        <v>633</v>
      </c>
      <c r="I25" s="54" t="s">
        <v>1941</v>
      </c>
      <c r="J25" s="54" t="s">
        <v>1942</v>
      </c>
      <c r="K25" s="54" t="s">
        <v>1943</v>
      </c>
      <c r="L25" s="63"/>
      <c r="M25" s="54" t="s">
        <v>1944</v>
      </c>
      <c r="N25" s="54" t="s">
        <v>63</v>
      </c>
      <c r="O25" s="54" t="s">
        <v>76</v>
      </c>
      <c r="P25" s="54" t="s">
        <v>49</v>
      </c>
      <c r="Q25" s="54" t="s">
        <v>49</v>
      </c>
      <c r="R25" s="54" t="s">
        <v>49</v>
      </c>
      <c r="S25" s="54" t="s">
        <v>34</v>
      </c>
      <c r="T25" s="54" t="s">
        <v>1945</v>
      </c>
      <c r="U25" s="54" t="s">
        <v>1946</v>
      </c>
      <c r="V25" s="54" t="s">
        <v>1947</v>
      </c>
    </row>
    <row r="26" spans="1:22" s="57" customFormat="1" ht="70.5" customHeight="1">
      <c r="A26" s="52" t="s">
        <v>1948</v>
      </c>
      <c r="B26" s="53" t="s">
        <v>1639</v>
      </c>
      <c r="C26" s="53">
        <v>1</v>
      </c>
      <c r="D26" s="54" t="s">
        <v>397</v>
      </c>
      <c r="E26" s="54" t="s">
        <v>1949</v>
      </c>
      <c r="F26" s="54" t="s">
        <v>2</v>
      </c>
      <c r="G26" s="54" t="s">
        <v>31</v>
      </c>
      <c r="H26" s="54" t="s">
        <v>1057</v>
      </c>
      <c r="I26" s="54" t="s">
        <v>1950</v>
      </c>
      <c r="J26" s="54" t="s">
        <v>1951</v>
      </c>
      <c r="K26" s="56" t="s">
        <v>421</v>
      </c>
      <c r="L26" s="63" t="s">
        <v>1952</v>
      </c>
      <c r="M26" s="54" t="s">
        <v>1953</v>
      </c>
      <c r="N26" s="54" t="s">
        <v>1954</v>
      </c>
      <c r="O26" s="54" t="s">
        <v>76</v>
      </c>
      <c r="P26" s="54" t="s">
        <v>49</v>
      </c>
      <c r="Q26" s="54" t="s">
        <v>49</v>
      </c>
      <c r="R26" s="54" t="s">
        <v>49</v>
      </c>
      <c r="S26" s="54" t="s">
        <v>34</v>
      </c>
      <c r="T26" s="54" t="s">
        <v>1955</v>
      </c>
      <c r="U26" s="54" t="s">
        <v>1956</v>
      </c>
      <c r="V26" s="54" t="s">
        <v>1957</v>
      </c>
    </row>
    <row r="27" spans="1:22" s="57" customFormat="1" ht="72">
      <c r="A27" s="52" t="s">
        <v>1958</v>
      </c>
      <c r="B27" s="53" t="s">
        <v>1639</v>
      </c>
      <c r="C27" s="53">
        <v>1</v>
      </c>
      <c r="D27" s="54" t="s">
        <v>397</v>
      </c>
      <c r="E27" s="54" t="s">
        <v>1959</v>
      </c>
      <c r="F27" s="54" t="s">
        <v>2</v>
      </c>
      <c r="G27" s="54" t="s">
        <v>31</v>
      </c>
      <c r="H27" s="54" t="s">
        <v>1057</v>
      </c>
      <c r="I27" s="54" t="s">
        <v>1960</v>
      </c>
      <c r="J27" s="54" t="s">
        <v>1951</v>
      </c>
      <c r="K27" s="56" t="s">
        <v>421</v>
      </c>
      <c r="L27" s="63" t="s">
        <v>83</v>
      </c>
      <c r="M27" s="54" t="s">
        <v>1953</v>
      </c>
      <c r="N27" s="54" t="s">
        <v>1954</v>
      </c>
      <c r="O27" s="54" t="s">
        <v>76</v>
      </c>
      <c r="P27" s="54" t="s">
        <v>49</v>
      </c>
      <c r="Q27" s="54" t="s">
        <v>49</v>
      </c>
      <c r="R27" s="54" t="s">
        <v>49</v>
      </c>
      <c r="S27" s="54" t="s">
        <v>34</v>
      </c>
      <c r="T27" s="54" t="s">
        <v>1961</v>
      </c>
      <c r="U27" s="54" t="s">
        <v>1962</v>
      </c>
      <c r="V27" s="54" t="s">
        <v>1963</v>
      </c>
    </row>
    <row r="28" spans="1:22" s="57" customFormat="1" ht="141.75" customHeight="1">
      <c r="A28" s="52" t="s">
        <v>1964</v>
      </c>
      <c r="B28" s="53" t="s">
        <v>1965</v>
      </c>
      <c r="C28" s="53">
        <v>1</v>
      </c>
      <c r="D28" s="54" t="s">
        <v>397</v>
      </c>
      <c r="E28" s="54" t="s">
        <v>1966</v>
      </c>
      <c r="F28" s="54" t="s">
        <v>195</v>
      </c>
      <c r="G28" s="54" t="s">
        <v>31</v>
      </c>
      <c r="H28" s="54" t="s">
        <v>1967</v>
      </c>
      <c r="I28" s="54" t="s">
        <v>1968</v>
      </c>
      <c r="J28" s="54" t="s">
        <v>1969</v>
      </c>
      <c r="K28" s="54" t="s">
        <v>53</v>
      </c>
      <c r="L28" s="63" t="s">
        <v>1970</v>
      </c>
      <c r="M28" s="54" t="s">
        <v>1971</v>
      </c>
      <c r="N28" s="54" t="s">
        <v>1972</v>
      </c>
      <c r="O28" s="54" t="s">
        <v>199</v>
      </c>
      <c r="P28" s="54" t="s">
        <v>919</v>
      </c>
      <c r="Q28" s="56" t="s">
        <v>123</v>
      </c>
      <c r="R28" s="54" t="s">
        <v>919</v>
      </c>
      <c r="S28" s="54" t="s">
        <v>34</v>
      </c>
      <c r="T28" s="54" t="s">
        <v>919</v>
      </c>
      <c r="U28" s="54" t="s">
        <v>1973</v>
      </c>
      <c r="V28" s="56" t="s">
        <v>161</v>
      </c>
    </row>
    <row r="29" spans="1:22" s="57" customFormat="1" ht="60">
      <c r="A29" s="52" t="s">
        <v>1974</v>
      </c>
      <c r="B29" s="53" t="s">
        <v>1965</v>
      </c>
      <c r="C29" s="53">
        <v>1</v>
      </c>
      <c r="D29" s="54" t="s">
        <v>397</v>
      </c>
      <c r="E29" s="54" t="s">
        <v>1966</v>
      </c>
      <c r="F29" s="54" t="s">
        <v>195</v>
      </c>
      <c r="G29" s="54" t="s">
        <v>31</v>
      </c>
      <c r="H29" s="54" t="s">
        <v>1967</v>
      </c>
      <c r="I29" s="54" t="s">
        <v>1975</v>
      </c>
      <c r="J29" s="54" t="s">
        <v>1969</v>
      </c>
      <c r="K29" s="54" t="s">
        <v>61</v>
      </c>
      <c r="L29" s="63" t="s">
        <v>1976</v>
      </c>
      <c r="M29" s="54" t="s">
        <v>1977</v>
      </c>
      <c r="N29" s="54" t="s">
        <v>1972</v>
      </c>
      <c r="O29" s="54" t="s">
        <v>199</v>
      </c>
      <c r="P29" s="54" t="s">
        <v>919</v>
      </c>
      <c r="Q29" s="56" t="s">
        <v>123</v>
      </c>
      <c r="R29" s="54" t="s">
        <v>919</v>
      </c>
      <c r="S29" s="54" t="s">
        <v>34</v>
      </c>
      <c r="T29" s="54" t="s">
        <v>919</v>
      </c>
      <c r="U29" s="54" t="s">
        <v>1973</v>
      </c>
      <c r="V29" s="56" t="s">
        <v>161</v>
      </c>
    </row>
    <row r="30" spans="1:22" s="57" customFormat="1" ht="125.25" customHeight="1">
      <c r="A30" s="52" t="s">
        <v>1978</v>
      </c>
      <c r="B30" s="53" t="s">
        <v>1965</v>
      </c>
      <c r="C30" s="53">
        <v>1</v>
      </c>
      <c r="D30" s="54" t="s">
        <v>397</v>
      </c>
      <c r="E30" s="54" t="s">
        <v>1966</v>
      </c>
      <c r="F30" s="54" t="s">
        <v>237</v>
      </c>
      <c r="G30" s="54" t="s">
        <v>31</v>
      </c>
      <c r="H30" s="54" t="s">
        <v>1967</v>
      </c>
      <c r="I30" s="54" t="s">
        <v>1979</v>
      </c>
      <c r="J30" s="54" t="s">
        <v>1969</v>
      </c>
      <c r="K30" s="56" t="s">
        <v>1086</v>
      </c>
      <c r="L30" s="63">
        <v>2011</v>
      </c>
      <c r="M30" s="54" t="s">
        <v>1971</v>
      </c>
      <c r="N30" s="54" t="s">
        <v>1972</v>
      </c>
      <c r="O30" s="54" t="s">
        <v>1980</v>
      </c>
      <c r="P30" s="54" t="s">
        <v>919</v>
      </c>
      <c r="Q30" s="54" t="s">
        <v>1981</v>
      </c>
      <c r="R30" s="54" t="s">
        <v>919</v>
      </c>
      <c r="S30" s="54" t="s">
        <v>1982</v>
      </c>
      <c r="T30" s="54" t="s">
        <v>919</v>
      </c>
      <c r="U30" s="54" t="s">
        <v>1973</v>
      </c>
      <c r="V30" s="56" t="s">
        <v>161</v>
      </c>
    </row>
    <row r="31" spans="1:22" s="57" customFormat="1" ht="108">
      <c r="A31" s="52" t="s">
        <v>1983</v>
      </c>
      <c r="B31" s="53" t="s">
        <v>1965</v>
      </c>
      <c r="C31" s="53">
        <v>1</v>
      </c>
      <c r="D31" s="54" t="s">
        <v>397</v>
      </c>
      <c r="E31" s="54" t="s">
        <v>1984</v>
      </c>
      <c r="F31" s="54" t="s">
        <v>237</v>
      </c>
      <c r="G31" s="54" t="s">
        <v>31</v>
      </c>
      <c r="H31" s="54" t="s">
        <v>1967</v>
      </c>
      <c r="I31" s="54" t="s">
        <v>1985</v>
      </c>
      <c r="J31" s="54" t="s">
        <v>1986</v>
      </c>
      <c r="K31" s="56" t="s">
        <v>1086</v>
      </c>
      <c r="L31" s="63">
        <v>2004</v>
      </c>
      <c r="M31" s="54" t="s">
        <v>1987</v>
      </c>
      <c r="N31" s="54" t="s">
        <v>1988</v>
      </c>
      <c r="O31" s="54" t="s">
        <v>1989</v>
      </c>
      <c r="P31" s="54" t="s">
        <v>919</v>
      </c>
      <c r="Q31" s="56" t="s">
        <v>123</v>
      </c>
      <c r="R31" s="54" t="s">
        <v>919</v>
      </c>
      <c r="S31" s="54" t="s">
        <v>1982</v>
      </c>
      <c r="T31" s="54" t="s">
        <v>919</v>
      </c>
      <c r="U31" s="54" t="s">
        <v>1990</v>
      </c>
      <c r="V31" s="56" t="s">
        <v>161</v>
      </c>
    </row>
    <row r="32" spans="1:22" s="57" customFormat="1" ht="96">
      <c r="A32" s="52" t="s">
        <v>1991</v>
      </c>
      <c r="B32" s="53" t="s">
        <v>1965</v>
      </c>
      <c r="C32" s="53">
        <v>1</v>
      </c>
      <c r="D32" s="54" t="s">
        <v>397</v>
      </c>
      <c r="E32" s="54" t="s">
        <v>1992</v>
      </c>
      <c r="F32" s="54" t="s">
        <v>237</v>
      </c>
      <c r="G32" s="54" t="s">
        <v>31</v>
      </c>
      <c r="H32" s="54" t="s">
        <v>1967</v>
      </c>
      <c r="I32" s="54" t="s">
        <v>1993</v>
      </c>
      <c r="J32" s="54" t="s">
        <v>1994</v>
      </c>
      <c r="K32" s="54" t="s">
        <v>53</v>
      </c>
      <c r="L32" s="63" t="s">
        <v>1995</v>
      </c>
      <c r="M32" s="54" t="s">
        <v>1996</v>
      </c>
      <c r="N32" s="54" t="s">
        <v>1988</v>
      </c>
      <c r="O32" s="54" t="s">
        <v>1997</v>
      </c>
      <c r="P32" s="54" t="s">
        <v>919</v>
      </c>
      <c r="Q32" s="56" t="s">
        <v>123</v>
      </c>
      <c r="R32" s="54" t="s">
        <v>919</v>
      </c>
      <c r="S32" s="54" t="s">
        <v>1982</v>
      </c>
      <c r="T32" s="54" t="s">
        <v>919</v>
      </c>
      <c r="U32" s="54" t="s">
        <v>1998</v>
      </c>
      <c r="V32" s="56" t="s">
        <v>161</v>
      </c>
    </row>
    <row r="33" spans="1:22" s="57" customFormat="1" ht="96">
      <c r="A33" s="52" t="s">
        <v>1999</v>
      </c>
      <c r="B33" s="53" t="s">
        <v>1019</v>
      </c>
      <c r="C33" s="53">
        <v>1</v>
      </c>
      <c r="D33" s="54" t="s">
        <v>397</v>
      </c>
      <c r="E33" s="54" t="s">
        <v>2000</v>
      </c>
      <c r="F33" s="54" t="s">
        <v>1096</v>
      </c>
      <c r="G33" s="54" t="s">
        <v>31</v>
      </c>
      <c r="H33" s="54" t="s">
        <v>1921</v>
      </c>
      <c r="I33" s="54" t="s">
        <v>2001</v>
      </c>
      <c r="J33" s="54" t="s">
        <v>2002</v>
      </c>
      <c r="K33" s="54" t="s">
        <v>2003</v>
      </c>
      <c r="L33" s="63"/>
      <c r="M33" s="54" t="s">
        <v>2004</v>
      </c>
      <c r="N33" s="54" t="s">
        <v>2005</v>
      </c>
      <c r="O33" s="54" t="s">
        <v>2006</v>
      </c>
      <c r="P33" s="54" t="s">
        <v>1791</v>
      </c>
      <c r="Q33" s="54" t="s">
        <v>2007</v>
      </c>
      <c r="R33" s="54" t="s">
        <v>1791</v>
      </c>
      <c r="S33" s="54" t="s">
        <v>2008</v>
      </c>
      <c r="T33" s="54" t="s">
        <v>2009</v>
      </c>
      <c r="U33" s="54" t="s">
        <v>2010</v>
      </c>
      <c r="V33" s="54" t="s">
        <v>2011</v>
      </c>
    </row>
    <row r="34" spans="1:22" s="57" customFormat="1" ht="36">
      <c r="A34" s="52" t="s">
        <v>2012</v>
      </c>
      <c r="B34" s="53" t="s">
        <v>1019</v>
      </c>
      <c r="C34" s="53">
        <v>1</v>
      </c>
      <c r="D34" s="54" t="s">
        <v>397</v>
      </c>
      <c r="E34" s="54" t="s">
        <v>2013</v>
      </c>
      <c r="F34" s="54" t="s">
        <v>2</v>
      </c>
      <c r="G34" s="54" t="s">
        <v>31</v>
      </c>
      <c r="H34" s="54" t="s">
        <v>1057</v>
      </c>
      <c r="I34" s="54" t="s">
        <v>2014</v>
      </c>
      <c r="J34" s="54" t="s">
        <v>380</v>
      </c>
      <c r="K34" s="54" t="s">
        <v>2015</v>
      </c>
      <c r="L34" s="63"/>
      <c r="M34" s="54" t="s">
        <v>2004</v>
      </c>
      <c r="N34" s="54" t="s">
        <v>2005</v>
      </c>
      <c r="O34" s="54" t="s">
        <v>2006</v>
      </c>
      <c r="P34" s="54" t="s">
        <v>1791</v>
      </c>
      <c r="Q34" s="54"/>
      <c r="R34" s="54"/>
      <c r="S34" s="54" t="s">
        <v>2016</v>
      </c>
      <c r="T34" s="54" t="s">
        <v>2017</v>
      </c>
      <c r="U34" s="54" t="s">
        <v>2010</v>
      </c>
      <c r="V34" s="54" t="s">
        <v>2011</v>
      </c>
    </row>
    <row r="35" spans="1:22" s="57" customFormat="1" ht="120">
      <c r="A35" s="52" t="s">
        <v>2018</v>
      </c>
      <c r="B35" s="53" t="s">
        <v>1019</v>
      </c>
      <c r="C35" s="53">
        <v>1</v>
      </c>
      <c r="D35" s="54" t="s">
        <v>397</v>
      </c>
      <c r="E35" s="54" t="s">
        <v>2019</v>
      </c>
      <c r="F35" s="54" t="s">
        <v>2</v>
      </c>
      <c r="G35" s="54" t="s">
        <v>31</v>
      </c>
      <c r="H35" s="54" t="s">
        <v>1921</v>
      </c>
      <c r="I35" s="54" t="s">
        <v>2020</v>
      </c>
      <c r="J35" s="54" t="s">
        <v>380</v>
      </c>
      <c r="K35" s="54" t="s">
        <v>2021</v>
      </c>
      <c r="L35" s="63"/>
      <c r="M35" s="54" t="s">
        <v>2022</v>
      </c>
      <c r="N35" s="54" t="s">
        <v>2023</v>
      </c>
      <c r="O35" s="54" t="s">
        <v>2024</v>
      </c>
      <c r="P35" s="54" t="s">
        <v>1791</v>
      </c>
      <c r="Q35" s="54" t="s">
        <v>2007</v>
      </c>
      <c r="R35" s="54" t="s">
        <v>1791</v>
      </c>
      <c r="S35" s="54" t="s">
        <v>2016</v>
      </c>
      <c r="T35" s="54" t="s">
        <v>1331</v>
      </c>
      <c r="U35" s="54" t="s">
        <v>1926</v>
      </c>
      <c r="V35" s="54" t="s">
        <v>2011</v>
      </c>
    </row>
    <row r="36" spans="1:22" s="57" customFormat="1" ht="108">
      <c r="A36" s="52" t="s">
        <v>2025</v>
      </c>
      <c r="B36" s="53" t="s">
        <v>1019</v>
      </c>
      <c r="C36" s="53">
        <v>1</v>
      </c>
      <c r="D36" s="54" t="s">
        <v>397</v>
      </c>
      <c r="E36" s="54" t="s">
        <v>2026</v>
      </c>
      <c r="F36" s="54" t="s">
        <v>2</v>
      </c>
      <c r="G36" s="54" t="s">
        <v>31</v>
      </c>
      <c r="H36" s="54" t="s">
        <v>1057</v>
      </c>
      <c r="I36" s="54" t="s">
        <v>2027</v>
      </c>
      <c r="J36" s="54" t="s">
        <v>2028</v>
      </c>
      <c r="K36" s="54" t="s">
        <v>421</v>
      </c>
      <c r="L36" s="63"/>
      <c r="M36" s="54"/>
      <c r="N36" s="54" t="s">
        <v>2005</v>
      </c>
      <c r="O36" s="54" t="s">
        <v>2006</v>
      </c>
      <c r="P36" s="54" t="s">
        <v>1791</v>
      </c>
      <c r="Q36" s="54" t="s">
        <v>2007</v>
      </c>
      <c r="R36" s="54" t="s">
        <v>1791</v>
      </c>
      <c r="S36" s="54" t="s">
        <v>2016</v>
      </c>
      <c r="T36" s="54" t="s">
        <v>1331</v>
      </c>
      <c r="U36" s="54" t="s">
        <v>1926</v>
      </c>
      <c r="V36" s="54" t="s">
        <v>2011</v>
      </c>
    </row>
    <row r="37" spans="1:22" s="57" customFormat="1" ht="108">
      <c r="A37" s="52" t="s">
        <v>2029</v>
      </c>
      <c r="B37" s="53" t="s">
        <v>1019</v>
      </c>
      <c r="C37" s="53">
        <v>1</v>
      </c>
      <c r="D37" s="54" t="s">
        <v>397</v>
      </c>
      <c r="E37" s="54" t="s">
        <v>2030</v>
      </c>
      <c r="F37" s="54" t="s">
        <v>2</v>
      </c>
      <c r="G37" s="54" t="s">
        <v>31</v>
      </c>
      <c r="H37" s="54" t="s">
        <v>1057</v>
      </c>
      <c r="I37" s="54" t="s">
        <v>2031</v>
      </c>
      <c r="J37" s="54" t="s">
        <v>380</v>
      </c>
      <c r="K37" s="54" t="s">
        <v>53</v>
      </c>
      <c r="L37" s="63" t="s">
        <v>83</v>
      </c>
      <c r="M37" s="54" t="s">
        <v>2032</v>
      </c>
      <c r="N37" s="54" t="s">
        <v>63</v>
      </c>
      <c r="O37" s="54" t="s">
        <v>85</v>
      </c>
      <c r="P37" s="54" t="s">
        <v>49</v>
      </c>
      <c r="Q37" s="54" t="s">
        <v>49</v>
      </c>
      <c r="R37" s="54" t="s">
        <v>49</v>
      </c>
      <c r="S37" s="54" t="s">
        <v>31</v>
      </c>
      <c r="T37" s="54" t="s">
        <v>1331</v>
      </c>
      <c r="U37" s="54" t="s">
        <v>2033</v>
      </c>
      <c r="V37" s="54" t="s">
        <v>2034</v>
      </c>
    </row>
    <row r="38" spans="1:22" s="57" customFormat="1" ht="72">
      <c r="A38" s="52" t="s">
        <v>2035</v>
      </c>
      <c r="B38" s="53" t="s">
        <v>1019</v>
      </c>
      <c r="C38" s="53">
        <v>1</v>
      </c>
      <c r="D38" s="54" t="s">
        <v>397</v>
      </c>
      <c r="E38" s="54" t="s">
        <v>2036</v>
      </c>
      <c r="F38" s="54" t="s">
        <v>2</v>
      </c>
      <c r="G38" s="54" t="s">
        <v>31</v>
      </c>
      <c r="H38" s="54" t="s">
        <v>1057</v>
      </c>
      <c r="I38" s="54" t="s">
        <v>2037</v>
      </c>
      <c r="J38" s="54" t="s">
        <v>380</v>
      </c>
      <c r="K38" s="54" t="s">
        <v>53</v>
      </c>
      <c r="L38" s="63"/>
      <c r="M38" s="54" t="s">
        <v>2038</v>
      </c>
      <c r="N38" s="54" t="s">
        <v>2039</v>
      </c>
      <c r="O38" s="54" t="s">
        <v>85</v>
      </c>
      <c r="P38" s="54" t="s">
        <v>49</v>
      </c>
      <c r="Q38" s="54" t="s">
        <v>49</v>
      </c>
      <c r="R38" s="54" t="s">
        <v>49</v>
      </c>
      <c r="S38" s="54" t="s">
        <v>31</v>
      </c>
      <c r="T38" s="54" t="s">
        <v>2040</v>
      </c>
      <c r="U38" s="54" t="s">
        <v>919</v>
      </c>
      <c r="V38" s="54" t="s">
        <v>2041</v>
      </c>
    </row>
    <row r="39" spans="1:22" s="57" customFormat="1" ht="128.25" customHeight="1">
      <c r="A39" s="52" t="s">
        <v>2042</v>
      </c>
      <c r="B39" s="53" t="s">
        <v>1019</v>
      </c>
      <c r="C39" s="53">
        <v>1</v>
      </c>
      <c r="D39" s="54" t="s">
        <v>397</v>
      </c>
      <c r="E39" s="54" t="s">
        <v>2043</v>
      </c>
      <c r="F39" s="54" t="s">
        <v>2</v>
      </c>
      <c r="G39" s="54" t="s">
        <v>31</v>
      </c>
      <c r="H39" s="54" t="s">
        <v>1921</v>
      </c>
      <c r="I39" s="54" t="s">
        <v>2044</v>
      </c>
      <c r="J39" s="54" t="s">
        <v>380</v>
      </c>
      <c r="K39" s="54" t="s">
        <v>53</v>
      </c>
      <c r="L39" s="63"/>
      <c r="M39" s="54" t="s">
        <v>2045</v>
      </c>
      <c r="N39" s="54" t="s">
        <v>2039</v>
      </c>
      <c r="O39" s="54" t="s">
        <v>85</v>
      </c>
      <c r="P39" s="54" t="s">
        <v>49</v>
      </c>
      <c r="Q39" s="54" t="s">
        <v>49</v>
      </c>
      <c r="R39" s="54" t="s">
        <v>49</v>
      </c>
      <c r="S39" s="54" t="s">
        <v>31</v>
      </c>
      <c r="T39" s="54" t="s">
        <v>2040</v>
      </c>
      <c r="U39" s="54" t="s">
        <v>919</v>
      </c>
      <c r="V39" s="54" t="s">
        <v>2046</v>
      </c>
    </row>
    <row r="40" spans="1:22" s="57" customFormat="1" ht="120">
      <c r="A40" s="52" t="s">
        <v>2047</v>
      </c>
      <c r="B40" s="53" t="s">
        <v>1019</v>
      </c>
      <c r="C40" s="53">
        <v>1</v>
      </c>
      <c r="D40" s="54" t="s">
        <v>397</v>
      </c>
      <c r="E40" s="54" t="s">
        <v>1797</v>
      </c>
      <c r="F40" s="54" t="s">
        <v>2</v>
      </c>
      <c r="G40" s="55" t="s">
        <v>31</v>
      </c>
      <c r="H40" s="54" t="s">
        <v>645</v>
      </c>
      <c r="I40" s="54" t="s">
        <v>1798</v>
      </c>
      <c r="J40" s="54" t="s">
        <v>1799</v>
      </c>
      <c r="K40" s="54" t="s">
        <v>53</v>
      </c>
      <c r="L40" s="54">
        <v>2015</v>
      </c>
      <c r="M40" s="54" t="s">
        <v>1800</v>
      </c>
      <c r="N40" s="54" t="s">
        <v>1801</v>
      </c>
      <c r="O40" s="54" t="s">
        <v>1802</v>
      </c>
      <c r="P40" s="54" t="s">
        <v>919</v>
      </c>
      <c r="Q40" s="54" t="s">
        <v>2048</v>
      </c>
      <c r="R40" s="54" t="s">
        <v>919</v>
      </c>
      <c r="S40" s="54" t="s">
        <v>200</v>
      </c>
      <c r="T40" s="54" t="s">
        <v>1804</v>
      </c>
      <c r="U40" s="54" t="s">
        <v>1805</v>
      </c>
      <c r="V40" s="54" t="s">
        <v>1806</v>
      </c>
    </row>
    <row r="41" spans="1:22" s="57" customFormat="1" ht="72">
      <c r="A41" s="52" t="s">
        <v>2049</v>
      </c>
      <c r="B41" s="53" t="s">
        <v>987</v>
      </c>
      <c r="C41" s="53">
        <v>1</v>
      </c>
      <c r="D41" s="54" t="s">
        <v>397</v>
      </c>
      <c r="E41" s="54" t="s">
        <v>2050</v>
      </c>
      <c r="F41" s="54" t="s">
        <v>2</v>
      </c>
      <c r="G41" s="55" t="s">
        <v>31</v>
      </c>
      <c r="H41" s="55" t="s">
        <v>1547</v>
      </c>
      <c r="I41" s="54" t="s">
        <v>2051</v>
      </c>
      <c r="J41" s="54" t="s">
        <v>382</v>
      </c>
      <c r="K41" s="56" t="s">
        <v>1086</v>
      </c>
      <c r="L41" s="63" t="s">
        <v>1917</v>
      </c>
      <c r="M41" s="54" t="s">
        <v>2052</v>
      </c>
      <c r="N41" s="54" t="s">
        <v>2053</v>
      </c>
      <c r="O41" s="54" t="s">
        <v>122</v>
      </c>
      <c r="P41" s="54" t="s">
        <v>49</v>
      </c>
      <c r="Q41" s="56" t="s">
        <v>123</v>
      </c>
      <c r="R41" s="54" t="s">
        <v>49</v>
      </c>
      <c r="S41" s="54" t="s">
        <v>34</v>
      </c>
      <c r="T41" s="54" t="s">
        <v>2054</v>
      </c>
      <c r="U41" s="54" t="s">
        <v>2055</v>
      </c>
      <c r="V41" s="54" t="s">
        <v>1357</v>
      </c>
    </row>
    <row r="42" spans="1:22" s="57" customFormat="1" ht="108">
      <c r="A42" s="52" t="s">
        <v>2056</v>
      </c>
      <c r="B42" s="53" t="s">
        <v>987</v>
      </c>
      <c r="C42" s="53">
        <v>1</v>
      </c>
      <c r="D42" s="54" t="s">
        <v>397</v>
      </c>
      <c r="E42" s="54" t="s">
        <v>1772</v>
      </c>
      <c r="F42" s="54" t="s">
        <v>2</v>
      </c>
      <c r="G42" s="55" t="s">
        <v>31</v>
      </c>
      <c r="H42" s="54" t="s">
        <v>1906</v>
      </c>
      <c r="I42" s="54" t="s">
        <v>2057</v>
      </c>
      <c r="J42" s="54" t="s">
        <v>1419</v>
      </c>
      <c r="K42" s="56" t="s">
        <v>421</v>
      </c>
      <c r="L42" s="63" t="s">
        <v>1774</v>
      </c>
      <c r="M42" s="54" t="s">
        <v>1775</v>
      </c>
      <c r="N42" s="54" t="s">
        <v>47</v>
      </c>
      <c r="O42" s="54" t="s">
        <v>48</v>
      </c>
      <c r="P42" s="56" t="s">
        <v>77</v>
      </c>
      <c r="Q42" s="54" t="s">
        <v>1776</v>
      </c>
      <c r="R42" s="54" t="s">
        <v>49</v>
      </c>
      <c r="S42" s="54" t="s">
        <v>1777</v>
      </c>
      <c r="T42" s="54" t="s">
        <v>1778</v>
      </c>
      <c r="U42" s="54" t="s">
        <v>1779</v>
      </c>
      <c r="V42" s="54" t="s">
        <v>1780</v>
      </c>
    </row>
    <row r="43" spans="1:22" s="57" customFormat="1" ht="204">
      <c r="A43" s="52" t="s">
        <v>2058</v>
      </c>
      <c r="B43" s="53" t="s">
        <v>987</v>
      </c>
      <c r="C43" s="53">
        <v>1</v>
      </c>
      <c r="D43" s="54" t="s">
        <v>397</v>
      </c>
      <c r="E43" s="56" t="s">
        <v>2059</v>
      </c>
      <c r="F43" s="54" t="s">
        <v>30</v>
      </c>
      <c r="G43" s="54" t="s">
        <v>31</v>
      </c>
      <c r="H43" s="54" t="s">
        <v>1906</v>
      </c>
      <c r="I43" s="54" t="s">
        <v>2060</v>
      </c>
      <c r="J43" s="54" t="s">
        <v>2061</v>
      </c>
      <c r="K43" s="54" t="s">
        <v>53</v>
      </c>
      <c r="L43" s="63"/>
      <c r="M43" s="54" t="s">
        <v>2062</v>
      </c>
      <c r="N43" s="54" t="s">
        <v>47</v>
      </c>
      <c r="O43" s="54" t="s">
        <v>48</v>
      </c>
      <c r="P43" s="56" t="s">
        <v>77</v>
      </c>
      <c r="Q43" s="54" t="s">
        <v>49</v>
      </c>
      <c r="R43" s="54" t="s">
        <v>49</v>
      </c>
      <c r="S43" s="54" t="s">
        <v>1936</v>
      </c>
      <c r="T43" s="54" t="s">
        <v>2063</v>
      </c>
      <c r="U43" s="54" t="s">
        <v>2064</v>
      </c>
      <c r="V43" s="54" t="s">
        <v>52</v>
      </c>
    </row>
    <row r="44" spans="1:22" s="57" customFormat="1" ht="48">
      <c r="A44" s="52" t="s">
        <v>2065</v>
      </c>
      <c r="B44" s="53" t="s">
        <v>987</v>
      </c>
      <c r="C44" s="53">
        <v>1</v>
      </c>
      <c r="D44" s="54" t="s">
        <v>397</v>
      </c>
      <c r="E44" s="54" t="s">
        <v>2066</v>
      </c>
      <c r="F44" s="54" t="s">
        <v>1213</v>
      </c>
      <c r="G44" s="54" t="s">
        <v>31</v>
      </c>
      <c r="H44" s="54" t="s">
        <v>1057</v>
      </c>
      <c r="I44" s="54" t="s">
        <v>2067</v>
      </c>
      <c r="J44" s="54" t="s">
        <v>73</v>
      </c>
      <c r="K44" s="56" t="s">
        <v>1086</v>
      </c>
      <c r="L44" s="63" t="s">
        <v>1952</v>
      </c>
      <c r="M44" s="54" t="s">
        <v>2068</v>
      </c>
      <c r="N44" s="54" t="s">
        <v>47</v>
      </c>
      <c r="O44" s="54" t="s">
        <v>85</v>
      </c>
      <c r="P44" s="54" t="s">
        <v>49</v>
      </c>
      <c r="Q44" s="54" t="s">
        <v>49</v>
      </c>
      <c r="R44" s="54" t="s">
        <v>49</v>
      </c>
      <c r="S44" s="54" t="s">
        <v>2069</v>
      </c>
      <c r="T44" s="54" t="s">
        <v>88</v>
      </c>
      <c r="U44" s="54" t="s">
        <v>2070</v>
      </c>
      <c r="V44" s="54" t="s">
        <v>52</v>
      </c>
    </row>
    <row r="45" spans="1:22" s="57" customFormat="1" ht="210" customHeight="1">
      <c r="A45" s="52" t="s">
        <v>2071</v>
      </c>
      <c r="B45" s="53" t="s">
        <v>987</v>
      </c>
      <c r="C45" s="53">
        <v>1</v>
      </c>
      <c r="D45" s="54" t="s">
        <v>397</v>
      </c>
      <c r="E45" s="54" t="s">
        <v>2072</v>
      </c>
      <c r="F45" s="54" t="s">
        <v>1213</v>
      </c>
      <c r="G45" s="54" t="s">
        <v>31</v>
      </c>
      <c r="H45" s="54" t="s">
        <v>1057</v>
      </c>
      <c r="I45" s="54" t="s">
        <v>2073</v>
      </c>
      <c r="J45" s="54" t="s">
        <v>2074</v>
      </c>
      <c r="K45" s="56" t="s">
        <v>1086</v>
      </c>
      <c r="L45" s="63"/>
      <c r="M45" s="54" t="s">
        <v>2075</v>
      </c>
      <c r="N45" s="54" t="s">
        <v>2076</v>
      </c>
      <c r="O45" s="54" t="s">
        <v>76</v>
      </c>
      <c r="P45" s="54" t="s">
        <v>49</v>
      </c>
      <c r="Q45" s="54" t="s">
        <v>49</v>
      </c>
      <c r="R45" s="54" t="s">
        <v>49</v>
      </c>
      <c r="S45" s="54" t="s">
        <v>2077</v>
      </c>
      <c r="T45" s="54" t="s">
        <v>2078</v>
      </c>
      <c r="U45" s="54" t="s">
        <v>2079</v>
      </c>
      <c r="V45" s="54" t="s">
        <v>52</v>
      </c>
    </row>
    <row r="46" spans="1:22" s="57" customFormat="1" ht="120">
      <c r="A46" s="52" t="s">
        <v>2080</v>
      </c>
      <c r="B46" s="53" t="s">
        <v>987</v>
      </c>
      <c r="C46" s="53">
        <v>1</v>
      </c>
      <c r="D46" s="54" t="s">
        <v>397</v>
      </c>
      <c r="E46" s="54" t="s">
        <v>1797</v>
      </c>
      <c r="F46" s="54" t="s">
        <v>2</v>
      </c>
      <c r="G46" s="55" t="s">
        <v>31</v>
      </c>
      <c r="H46" s="54" t="s">
        <v>645</v>
      </c>
      <c r="I46" s="54" t="s">
        <v>1798</v>
      </c>
      <c r="J46" s="54" t="s">
        <v>1799</v>
      </c>
      <c r="K46" s="54" t="s">
        <v>53</v>
      </c>
      <c r="L46" s="54">
        <v>2015</v>
      </c>
      <c r="M46" s="54" t="s">
        <v>1800</v>
      </c>
      <c r="N46" s="54" t="s">
        <v>1801</v>
      </c>
      <c r="O46" s="54" t="s">
        <v>1802</v>
      </c>
      <c r="P46" s="54" t="s">
        <v>919</v>
      </c>
      <c r="Q46" s="54" t="s">
        <v>2048</v>
      </c>
      <c r="R46" s="54" t="s">
        <v>919</v>
      </c>
      <c r="S46" s="54" t="s">
        <v>200</v>
      </c>
      <c r="T46" s="54" t="s">
        <v>1804</v>
      </c>
      <c r="U46" s="54" t="s">
        <v>1805</v>
      </c>
      <c r="V46" s="54" t="s">
        <v>1806</v>
      </c>
    </row>
    <row r="47" spans="1:22" s="57" customFormat="1" ht="221.25" customHeight="1">
      <c r="A47" s="52" t="s">
        <v>2081</v>
      </c>
      <c r="B47" s="53" t="s">
        <v>1055</v>
      </c>
      <c r="C47" s="53">
        <v>1</v>
      </c>
      <c r="D47" s="54" t="s">
        <v>1910</v>
      </c>
      <c r="E47" s="54" t="s">
        <v>2082</v>
      </c>
      <c r="F47" s="54" t="s">
        <v>2</v>
      </c>
      <c r="G47" s="55" t="s">
        <v>31</v>
      </c>
      <c r="H47" s="54" t="s">
        <v>1906</v>
      </c>
      <c r="I47" s="54" t="s">
        <v>434</v>
      </c>
      <c r="J47" s="54" t="s">
        <v>149</v>
      </c>
      <c r="K47" s="56" t="s">
        <v>421</v>
      </c>
      <c r="L47" s="63"/>
      <c r="M47" s="54" t="s">
        <v>435</v>
      </c>
      <c r="N47" s="54" t="s">
        <v>47</v>
      </c>
      <c r="O47" s="54" t="s">
        <v>48</v>
      </c>
      <c r="P47" s="56" t="s">
        <v>77</v>
      </c>
      <c r="Q47" s="54" t="s">
        <v>1908</v>
      </c>
      <c r="R47" s="54" t="s">
        <v>150</v>
      </c>
      <c r="S47" s="54" t="s">
        <v>34</v>
      </c>
      <c r="T47" s="54" t="s">
        <v>151</v>
      </c>
      <c r="U47" s="54" t="s">
        <v>164</v>
      </c>
      <c r="V47" s="54" t="s">
        <v>165</v>
      </c>
    </row>
    <row r="48" spans="1:22" s="57" customFormat="1" ht="60">
      <c r="A48" s="52" t="s">
        <v>2083</v>
      </c>
      <c r="B48" s="53" t="s">
        <v>1415</v>
      </c>
      <c r="C48" s="53">
        <v>1</v>
      </c>
      <c r="D48" s="54" t="s">
        <v>397</v>
      </c>
      <c r="E48" s="54" t="s">
        <v>2084</v>
      </c>
      <c r="F48" s="54" t="s">
        <v>237</v>
      </c>
      <c r="G48" s="55" t="s">
        <v>31</v>
      </c>
      <c r="H48" s="55" t="s">
        <v>1547</v>
      </c>
      <c r="I48" s="54" t="s">
        <v>2085</v>
      </c>
      <c r="J48" s="54" t="s">
        <v>2086</v>
      </c>
      <c r="K48" s="54" t="s">
        <v>61</v>
      </c>
      <c r="L48" s="63" t="s">
        <v>2087</v>
      </c>
      <c r="M48" s="54" t="s">
        <v>2088</v>
      </c>
      <c r="N48" s="54" t="s">
        <v>2089</v>
      </c>
      <c r="O48" s="54" t="s">
        <v>2090</v>
      </c>
      <c r="P48" s="54" t="s">
        <v>919</v>
      </c>
      <c r="Q48" s="54" t="s">
        <v>2091</v>
      </c>
      <c r="R48" s="54" t="s">
        <v>919</v>
      </c>
      <c r="S48" s="54" t="s">
        <v>1982</v>
      </c>
      <c r="T48" s="54" t="s">
        <v>2092</v>
      </c>
      <c r="U48" s="54" t="s">
        <v>2093</v>
      </c>
      <c r="V48" s="54" t="s">
        <v>1357</v>
      </c>
    </row>
    <row r="49" spans="1:22" s="57" customFormat="1" ht="169.5" customHeight="1">
      <c r="A49" s="52" t="s">
        <v>2094</v>
      </c>
      <c r="B49" s="53" t="s">
        <v>1415</v>
      </c>
      <c r="C49" s="53">
        <v>1</v>
      </c>
      <c r="D49" s="54" t="s">
        <v>397</v>
      </c>
      <c r="E49" s="54" t="s">
        <v>2095</v>
      </c>
      <c r="F49" s="54" t="s">
        <v>2</v>
      </c>
      <c r="G49" s="54" t="s">
        <v>31</v>
      </c>
      <c r="H49" s="54" t="s">
        <v>2096</v>
      </c>
      <c r="I49" s="54" t="s">
        <v>2097</v>
      </c>
      <c r="J49" s="54" t="s">
        <v>2098</v>
      </c>
      <c r="K49" s="54" t="s">
        <v>61</v>
      </c>
      <c r="L49" s="63" t="s">
        <v>1406</v>
      </c>
      <c r="M49" s="54" t="s">
        <v>2099</v>
      </c>
      <c r="N49" s="54" t="s">
        <v>2100</v>
      </c>
      <c r="O49" s="54" t="s">
        <v>2090</v>
      </c>
      <c r="P49" s="54" t="s">
        <v>919</v>
      </c>
      <c r="Q49" s="54" t="s">
        <v>2101</v>
      </c>
      <c r="R49" s="54" t="s">
        <v>919</v>
      </c>
      <c r="S49" s="54" t="s">
        <v>34</v>
      </c>
      <c r="T49" s="54" t="s">
        <v>2102</v>
      </c>
      <c r="U49" s="54" t="s">
        <v>2103</v>
      </c>
      <c r="V49" s="54" t="s">
        <v>1357</v>
      </c>
    </row>
    <row r="50" spans="1:22" s="57" customFormat="1" ht="72">
      <c r="A50" s="52" t="s">
        <v>2104</v>
      </c>
      <c r="B50" s="53" t="s">
        <v>1415</v>
      </c>
      <c r="C50" s="53">
        <v>1</v>
      </c>
      <c r="D50" s="54" t="s">
        <v>397</v>
      </c>
      <c r="E50" s="54" t="s">
        <v>2105</v>
      </c>
      <c r="F50" s="54" t="s">
        <v>2</v>
      </c>
      <c r="G50" s="54" t="s">
        <v>31</v>
      </c>
      <c r="H50" s="54" t="s">
        <v>2106</v>
      </c>
      <c r="I50" s="54" t="s">
        <v>2107</v>
      </c>
      <c r="J50" s="54" t="s">
        <v>2098</v>
      </c>
      <c r="K50" s="54" t="s">
        <v>2108</v>
      </c>
      <c r="L50" s="63" t="s">
        <v>2109</v>
      </c>
      <c r="M50" s="54" t="s">
        <v>2110</v>
      </c>
      <c r="N50" s="54" t="s">
        <v>2111</v>
      </c>
      <c r="O50" s="54" t="s">
        <v>76</v>
      </c>
      <c r="P50" s="54" t="s">
        <v>919</v>
      </c>
      <c r="Q50" s="54" t="s">
        <v>2112</v>
      </c>
      <c r="R50" s="54" t="s">
        <v>919</v>
      </c>
      <c r="S50" s="54" t="s">
        <v>1982</v>
      </c>
      <c r="T50" s="54" t="s">
        <v>2113</v>
      </c>
      <c r="U50" s="54" t="s">
        <v>2114</v>
      </c>
      <c r="V50" s="54" t="s">
        <v>1501</v>
      </c>
    </row>
    <row r="51" spans="1:22" s="57" customFormat="1" ht="72">
      <c r="A51" s="52" t="s">
        <v>2115</v>
      </c>
      <c r="B51" s="53" t="s">
        <v>1129</v>
      </c>
      <c r="C51" s="53">
        <v>1</v>
      </c>
      <c r="D51" s="54" t="s">
        <v>397</v>
      </c>
      <c r="E51" s="54" t="s">
        <v>2116</v>
      </c>
      <c r="F51" s="54" t="s">
        <v>2</v>
      </c>
      <c r="G51" s="54" t="s">
        <v>31</v>
      </c>
      <c r="H51" s="54" t="s">
        <v>1921</v>
      </c>
      <c r="I51" s="54" t="s">
        <v>2117</v>
      </c>
      <c r="J51" s="54" t="s">
        <v>60</v>
      </c>
      <c r="K51" s="54" t="s">
        <v>53</v>
      </c>
      <c r="L51" s="63" t="s">
        <v>2118</v>
      </c>
      <c r="M51" s="54" t="s">
        <v>1923</v>
      </c>
      <c r="N51" s="54" t="s">
        <v>63</v>
      </c>
      <c r="O51" s="54" t="s">
        <v>64</v>
      </c>
      <c r="P51" s="54" t="s">
        <v>1924</v>
      </c>
      <c r="Q51" s="54" t="s">
        <v>49</v>
      </c>
      <c r="R51" s="54" t="s">
        <v>49</v>
      </c>
      <c r="S51" s="54" t="s">
        <v>34</v>
      </c>
      <c r="T51" s="54" t="s">
        <v>1925</v>
      </c>
      <c r="U51" s="54" t="s">
        <v>1926</v>
      </c>
      <c r="V51" s="54" t="s">
        <v>1927</v>
      </c>
    </row>
    <row r="52" spans="1:22" s="57" customFormat="1" ht="108">
      <c r="A52" s="52" t="s">
        <v>2119</v>
      </c>
      <c r="B52" s="53" t="s">
        <v>1129</v>
      </c>
      <c r="C52" s="53">
        <v>1</v>
      </c>
      <c r="D52" s="54" t="s">
        <v>397</v>
      </c>
      <c r="E52" s="54" t="s">
        <v>2120</v>
      </c>
      <c r="F52" s="54" t="s">
        <v>2</v>
      </c>
      <c r="G52" s="54" t="s">
        <v>31</v>
      </c>
      <c r="H52" s="54" t="s">
        <v>633</v>
      </c>
      <c r="I52" s="54" t="s">
        <v>2121</v>
      </c>
      <c r="J52" s="54" t="s">
        <v>1117</v>
      </c>
      <c r="K52" s="54" t="s">
        <v>53</v>
      </c>
      <c r="L52" s="63" t="s">
        <v>2118</v>
      </c>
      <c r="M52" s="54" t="s">
        <v>2122</v>
      </c>
      <c r="N52" s="54" t="s">
        <v>63</v>
      </c>
      <c r="O52" s="54" t="s">
        <v>2123</v>
      </c>
      <c r="P52" s="54" t="s">
        <v>1924</v>
      </c>
      <c r="Q52" s="54" t="s">
        <v>2124</v>
      </c>
      <c r="R52" s="54" t="s">
        <v>49</v>
      </c>
      <c r="S52" s="54" t="s">
        <v>34</v>
      </c>
      <c r="T52" s="54" t="s">
        <v>1453</v>
      </c>
      <c r="U52" s="54" t="s">
        <v>2125</v>
      </c>
      <c r="V52" s="54" t="s">
        <v>2126</v>
      </c>
    </row>
    <row r="53" spans="1:22" s="57" customFormat="1" ht="108">
      <c r="A53" s="52" t="s">
        <v>2127</v>
      </c>
      <c r="B53" s="53" t="s">
        <v>1129</v>
      </c>
      <c r="C53" s="53">
        <v>1</v>
      </c>
      <c r="D53" s="54" t="s">
        <v>1910</v>
      </c>
      <c r="E53" s="54" t="s">
        <v>2128</v>
      </c>
      <c r="F53" s="54" t="s">
        <v>2</v>
      </c>
      <c r="G53" s="54" t="s">
        <v>31</v>
      </c>
      <c r="H53" s="54" t="s">
        <v>1057</v>
      </c>
      <c r="I53" s="54" t="s">
        <v>2129</v>
      </c>
      <c r="J53" s="54" t="s">
        <v>73</v>
      </c>
      <c r="K53" s="56" t="s">
        <v>1086</v>
      </c>
      <c r="L53" s="63" t="s">
        <v>83</v>
      </c>
      <c r="M53" s="54" t="s">
        <v>2068</v>
      </c>
      <c r="N53" s="54" t="s">
        <v>63</v>
      </c>
      <c r="O53" s="54" t="s">
        <v>85</v>
      </c>
      <c r="P53" s="54" t="s">
        <v>49</v>
      </c>
      <c r="Q53" s="54" t="s">
        <v>49</v>
      </c>
      <c r="R53" s="54" t="s">
        <v>49</v>
      </c>
      <c r="S53" s="54" t="s">
        <v>87</v>
      </c>
      <c r="T53" s="54" t="s">
        <v>88</v>
      </c>
      <c r="U53" s="54" t="s">
        <v>89</v>
      </c>
      <c r="V53" s="54" t="s">
        <v>89</v>
      </c>
    </row>
    <row r="54" spans="1:22" s="57" customFormat="1" ht="108">
      <c r="A54" s="52" t="s">
        <v>2130</v>
      </c>
      <c r="B54" s="53" t="s">
        <v>1129</v>
      </c>
      <c r="C54" s="53">
        <v>1</v>
      </c>
      <c r="D54" s="54" t="s">
        <v>397</v>
      </c>
      <c r="E54" s="54" t="s">
        <v>2131</v>
      </c>
      <c r="F54" s="54" t="s">
        <v>30</v>
      </c>
      <c r="G54" s="54" t="s">
        <v>31</v>
      </c>
      <c r="H54" s="54" t="s">
        <v>1057</v>
      </c>
      <c r="I54" s="54" t="s">
        <v>2132</v>
      </c>
      <c r="J54" s="54" t="s">
        <v>2133</v>
      </c>
      <c r="K54" s="56" t="s">
        <v>1086</v>
      </c>
      <c r="L54" s="63" t="s">
        <v>2134</v>
      </c>
      <c r="M54" s="54" t="s">
        <v>49</v>
      </c>
      <c r="N54" s="54" t="s">
        <v>2135</v>
      </c>
      <c r="O54" s="54" t="s">
        <v>76</v>
      </c>
      <c r="P54" s="54" t="s">
        <v>49</v>
      </c>
      <c r="Q54" s="54" t="s">
        <v>49</v>
      </c>
      <c r="R54" s="54" t="s">
        <v>49</v>
      </c>
      <c r="S54" s="54" t="s">
        <v>1982</v>
      </c>
      <c r="T54" s="54" t="s">
        <v>2136</v>
      </c>
      <c r="U54" s="54" t="s">
        <v>2137</v>
      </c>
      <c r="V54" s="54" t="s">
        <v>1476</v>
      </c>
    </row>
    <row r="55" spans="1:22" s="57" customFormat="1" ht="60">
      <c r="A55" s="52" t="s">
        <v>2138</v>
      </c>
      <c r="B55" s="53" t="s">
        <v>1129</v>
      </c>
      <c r="C55" s="53">
        <v>1</v>
      </c>
      <c r="D55" s="54" t="s">
        <v>397</v>
      </c>
      <c r="E55" s="54" t="s">
        <v>2139</v>
      </c>
      <c r="F55" s="54" t="s">
        <v>2</v>
      </c>
      <c r="G55" s="54" t="s">
        <v>31</v>
      </c>
      <c r="H55" s="54" t="s">
        <v>1921</v>
      </c>
      <c r="I55" s="54" t="s">
        <v>2140</v>
      </c>
      <c r="J55" s="54" t="s">
        <v>73</v>
      </c>
      <c r="K55" s="54" t="s">
        <v>74</v>
      </c>
      <c r="L55" s="63" t="s">
        <v>2141</v>
      </c>
      <c r="M55" s="54" t="s">
        <v>49</v>
      </c>
      <c r="N55" s="54" t="s">
        <v>75</v>
      </c>
      <c r="O55" s="54" t="s">
        <v>76</v>
      </c>
      <c r="P55" s="54" t="s">
        <v>77</v>
      </c>
      <c r="Q55" s="54" t="s">
        <v>49</v>
      </c>
      <c r="R55" s="54" t="s">
        <v>49</v>
      </c>
      <c r="S55" s="54" t="s">
        <v>455</v>
      </c>
      <c r="T55" s="54" t="s">
        <v>78</v>
      </c>
      <c r="U55" s="54" t="s">
        <v>79</v>
      </c>
      <c r="V55" s="54" t="s">
        <v>80</v>
      </c>
    </row>
    <row r="56" spans="1:22" s="57" customFormat="1" ht="48">
      <c r="A56" s="52" t="s">
        <v>2142</v>
      </c>
      <c r="B56" s="53" t="s">
        <v>1129</v>
      </c>
      <c r="C56" s="53">
        <v>1</v>
      </c>
      <c r="D56" s="54" t="s">
        <v>397</v>
      </c>
      <c r="E56" s="54" t="s">
        <v>2143</v>
      </c>
      <c r="F56" s="54" t="s">
        <v>30</v>
      </c>
      <c r="G56" s="54" t="s">
        <v>31</v>
      </c>
      <c r="H56" s="54" t="s">
        <v>633</v>
      </c>
      <c r="I56" s="54" t="s">
        <v>2144</v>
      </c>
      <c r="J56" s="54" t="s">
        <v>73</v>
      </c>
      <c r="K56" s="54" t="s">
        <v>2145</v>
      </c>
      <c r="L56" s="63"/>
      <c r="M56" s="54" t="s">
        <v>1148</v>
      </c>
      <c r="N56" s="54" t="s">
        <v>2146</v>
      </c>
      <c r="O56" s="54" t="s">
        <v>2147</v>
      </c>
      <c r="P56" s="54" t="s">
        <v>86</v>
      </c>
      <c r="Q56" s="54" t="s">
        <v>49</v>
      </c>
      <c r="R56" s="54" t="s">
        <v>49</v>
      </c>
      <c r="S56" s="54" t="s">
        <v>4</v>
      </c>
      <c r="T56" s="54" t="s">
        <v>78</v>
      </c>
      <c r="U56" s="54" t="s">
        <v>2148</v>
      </c>
      <c r="V56" s="54" t="s">
        <v>2149</v>
      </c>
    </row>
    <row r="57" spans="1:22" s="57" customFormat="1" ht="152.25" customHeight="1">
      <c r="A57" s="52" t="s">
        <v>2150</v>
      </c>
      <c r="B57" s="53" t="s">
        <v>1688</v>
      </c>
      <c r="C57" s="53">
        <v>1</v>
      </c>
      <c r="D57" s="54" t="s">
        <v>397</v>
      </c>
      <c r="E57" s="54" t="s">
        <v>2151</v>
      </c>
      <c r="F57" s="54" t="s">
        <v>2</v>
      </c>
      <c r="G57" s="54" t="s">
        <v>31</v>
      </c>
      <c r="H57" s="54" t="s">
        <v>1057</v>
      </c>
      <c r="I57" s="54" t="s">
        <v>2152</v>
      </c>
      <c r="J57" s="54" t="s">
        <v>2153</v>
      </c>
      <c r="K57" s="54" t="s">
        <v>53</v>
      </c>
      <c r="L57" s="63" t="s">
        <v>1917</v>
      </c>
      <c r="M57" s="54" t="s">
        <v>2154</v>
      </c>
      <c r="N57" s="54" t="s">
        <v>2155</v>
      </c>
      <c r="O57" s="54" t="s">
        <v>122</v>
      </c>
      <c r="P57" s="54"/>
      <c r="Q57" s="54" t="s">
        <v>2156</v>
      </c>
      <c r="R57" s="54"/>
      <c r="S57" s="54" t="s">
        <v>34</v>
      </c>
      <c r="T57" s="54" t="s">
        <v>2157</v>
      </c>
      <c r="U57" s="54" t="s">
        <v>2055</v>
      </c>
      <c r="V57" s="54" t="s">
        <v>1357</v>
      </c>
    </row>
    <row r="58" spans="1:22" s="57" customFormat="1" ht="204">
      <c r="A58" s="52" t="s">
        <v>2158</v>
      </c>
      <c r="B58" s="53" t="s">
        <v>1688</v>
      </c>
      <c r="C58" s="53">
        <v>1</v>
      </c>
      <c r="D58" s="54" t="s">
        <v>397</v>
      </c>
      <c r="E58" s="54" t="s">
        <v>2159</v>
      </c>
      <c r="F58" s="54" t="s">
        <v>2</v>
      </c>
      <c r="G58" s="54" t="s">
        <v>31</v>
      </c>
      <c r="H58" s="54" t="s">
        <v>1057</v>
      </c>
      <c r="I58" s="54" t="s">
        <v>2160</v>
      </c>
      <c r="J58" s="54" t="s">
        <v>2161</v>
      </c>
      <c r="K58" s="56" t="s">
        <v>1086</v>
      </c>
      <c r="L58" s="63" t="s">
        <v>2162</v>
      </c>
      <c r="M58" s="54" t="s">
        <v>49</v>
      </c>
      <c r="N58" s="54" t="s">
        <v>2163</v>
      </c>
      <c r="O58" s="54" t="s">
        <v>47</v>
      </c>
      <c r="P58" s="54"/>
      <c r="Q58" s="54" t="s">
        <v>2156</v>
      </c>
      <c r="R58" s="54" t="s">
        <v>427</v>
      </c>
      <c r="S58" s="54" t="s">
        <v>2164</v>
      </c>
      <c r="T58" s="54" t="s">
        <v>2165</v>
      </c>
      <c r="U58" s="54" t="s">
        <v>2166</v>
      </c>
      <c r="V58" s="54" t="s">
        <v>1357</v>
      </c>
    </row>
    <row r="59" spans="1:22" s="57" customFormat="1" ht="108">
      <c r="A59" s="52" t="s">
        <v>2167</v>
      </c>
      <c r="B59" s="53" t="s">
        <v>1688</v>
      </c>
      <c r="C59" s="53">
        <v>1</v>
      </c>
      <c r="D59" s="54" t="s">
        <v>397</v>
      </c>
      <c r="E59" s="54" t="s">
        <v>2168</v>
      </c>
      <c r="F59" s="54" t="s">
        <v>2</v>
      </c>
      <c r="G59" s="54" t="s">
        <v>31</v>
      </c>
      <c r="H59" s="54" t="s">
        <v>1921</v>
      </c>
      <c r="I59" s="54" t="s">
        <v>2169</v>
      </c>
      <c r="J59" s="54" t="s">
        <v>2161</v>
      </c>
      <c r="K59" s="54" t="s">
        <v>53</v>
      </c>
      <c r="L59" s="63" t="s">
        <v>2162</v>
      </c>
      <c r="M59" s="54" t="s">
        <v>49</v>
      </c>
      <c r="N59" s="54" t="s">
        <v>2163</v>
      </c>
      <c r="O59" s="54" t="s">
        <v>47</v>
      </c>
      <c r="P59" s="54"/>
      <c r="Q59" s="54" t="s">
        <v>2170</v>
      </c>
      <c r="R59" s="54" t="s">
        <v>427</v>
      </c>
      <c r="S59" s="54"/>
      <c r="T59" s="54" t="s">
        <v>2165</v>
      </c>
      <c r="U59" s="54" t="s">
        <v>2171</v>
      </c>
      <c r="V59" s="54" t="s">
        <v>1357</v>
      </c>
    </row>
    <row r="60" spans="1:22" s="57" customFormat="1" ht="96">
      <c r="A60" s="52" t="s">
        <v>2172</v>
      </c>
      <c r="B60" s="53" t="s">
        <v>1688</v>
      </c>
      <c r="C60" s="53">
        <v>1</v>
      </c>
      <c r="D60" s="54" t="s">
        <v>397</v>
      </c>
      <c r="E60" s="54" t="s">
        <v>2173</v>
      </c>
      <c r="F60" s="54" t="s">
        <v>2</v>
      </c>
      <c r="G60" s="54" t="s">
        <v>31</v>
      </c>
      <c r="H60" s="54" t="s">
        <v>1057</v>
      </c>
      <c r="I60" s="54" t="s">
        <v>2174</v>
      </c>
      <c r="J60" s="54" t="s">
        <v>2175</v>
      </c>
      <c r="K60" s="56" t="s">
        <v>1086</v>
      </c>
      <c r="L60" s="63"/>
      <c r="M60" s="54" t="s">
        <v>2176</v>
      </c>
      <c r="N60" s="54" t="s">
        <v>63</v>
      </c>
      <c r="O60" s="54" t="s">
        <v>2123</v>
      </c>
      <c r="P60" s="54" t="s">
        <v>1924</v>
      </c>
      <c r="Q60" s="54" t="s">
        <v>2124</v>
      </c>
      <c r="R60" s="54" t="s">
        <v>49</v>
      </c>
      <c r="S60" s="54" t="s">
        <v>2177</v>
      </c>
      <c r="T60" s="54" t="s">
        <v>2178</v>
      </c>
      <c r="U60" s="54" t="s">
        <v>2125</v>
      </c>
      <c r="V60" s="54" t="s">
        <v>2179</v>
      </c>
    </row>
    <row r="61" spans="1:22" s="57" customFormat="1" ht="201" customHeight="1">
      <c r="A61" s="52" t="s">
        <v>2180</v>
      </c>
      <c r="B61" s="53" t="s">
        <v>1688</v>
      </c>
      <c r="C61" s="53">
        <v>1</v>
      </c>
      <c r="D61" s="54" t="s">
        <v>397</v>
      </c>
      <c r="E61" s="54" t="s">
        <v>2181</v>
      </c>
      <c r="F61" s="54" t="s">
        <v>30</v>
      </c>
      <c r="G61" s="54" t="s">
        <v>31</v>
      </c>
      <c r="H61" s="54" t="s">
        <v>1057</v>
      </c>
      <c r="I61" s="54" t="s">
        <v>2182</v>
      </c>
      <c r="J61" s="54" t="s">
        <v>2161</v>
      </c>
      <c r="K61" s="54" t="s">
        <v>53</v>
      </c>
      <c r="L61" s="63" t="s">
        <v>2183</v>
      </c>
      <c r="M61" s="54" t="s">
        <v>2176</v>
      </c>
      <c r="N61" s="54" t="s">
        <v>2184</v>
      </c>
      <c r="O61" s="54" t="s">
        <v>64</v>
      </c>
      <c r="P61" s="54" t="s">
        <v>1924</v>
      </c>
      <c r="Q61" s="54" t="s">
        <v>49</v>
      </c>
      <c r="R61" s="54" t="s">
        <v>49</v>
      </c>
      <c r="S61" s="54" t="s">
        <v>34</v>
      </c>
      <c r="T61" s="54" t="s">
        <v>2185</v>
      </c>
      <c r="U61" s="54" t="s">
        <v>1926</v>
      </c>
      <c r="V61" s="54" t="s">
        <v>1927</v>
      </c>
    </row>
    <row r="62" spans="1:22" s="57" customFormat="1" ht="120">
      <c r="A62" s="52" t="s">
        <v>2186</v>
      </c>
      <c r="B62" s="53" t="s">
        <v>1688</v>
      </c>
      <c r="C62" s="53">
        <v>1</v>
      </c>
      <c r="D62" s="54" t="s">
        <v>397</v>
      </c>
      <c r="E62" s="54" t="s">
        <v>1797</v>
      </c>
      <c r="F62" s="54" t="s">
        <v>2</v>
      </c>
      <c r="G62" s="55" t="s">
        <v>31</v>
      </c>
      <c r="H62" s="54" t="s">
        <v>645</v>
      </c>
      <c r="I62" s="54" t="s">
        <v>1798</v>
      </c>
      <c r="J62" s="54" t="s">
        <v>1799</v>
      </c>
      <c r="K62" s="54" t="s">
        <v>53</v>
      </c>
      <c r="L62" s="54">
        <v>2015</v>
      </c>
      <c r="M62" s="54" t="s">
        <v>1800</v>
      </c>
      <c r="N62" s="54" t="s">
        <v>1801</v>
      </c>
      <c r="O62" s="54" t="s">
        <v>1802</v>
      </c>
      <c r="P62" s="54" t="s">
        <v>919</v>
      </c>
      <c r="Q62" s="54" t="s">
        <v>2048</v>
      </c>
      <c r="R62" s="54" t="s">
        <v>919</v>
      </c>
      <c r="S62" s="54" t="s">
        <v>200</v>
      </c>
      <c r="T62" s="54" t="s">
        <v>1804</v>
      </c>
      <c r="U62" s="54" t="s">
        <v>1805</v>
      </c>
      <c r="V62" s="54" t="s">
        <v>1806</v>
      </c>
    </row>
    <row r="63" spans="1:22" s="57" customFormat="1" ht="156">
      <c r="A63" s="52" t="s">
        <v>2187</v>
      </c>
      <c r="B63" s="53" t="s">
        <v>2188</v>
      </c>
      <c r="C63" s="53">
        <v>1</v>
      </c>
      <c r="D63" s="54" t="s">
        <v>397</v>
      </c>
      <c r="E63" s="54" t="s">
        <v>2189</v>
      </c>
      <c r="F63" s="54" t="s">
        <v>195</v>
      </c>
      <c r="G63" s="55" t="s">
        <v>31</v>
      </c>
      <c r="H63" s="55" t="s">
        <v>1547</v>
      </c>
      <c r="I63" s="54" t="s">
        <v>2190</v>
      </c>
      <c r="J63" s="54" t="s">
        <v>2191</v>
      </c>
      <c r="K63" s="54" t="s">
        <v>61</v>
      </c>
      <c r="L63" s="63"/>
      <c r="M63" s="54" t="s">
        <v>2192</v>
      </c>
      <c r="N63" s="54" t="s">
        <v>47</v>
      </c>
      <c r="O63" s="54" t="s">
        <v>64</v>
      </c>
      <c r="P63" s="54" t="s">
        <v>86</v>
      </c>
      <c r="Q63" s="54" t="s">
        <v>49</v>
      </c>
      <c r="R63" s="54" t="s">
        <v>49</v>
      </c>
      <c r="S63" s="54" t="s">
        <v>2193</v>
      </c>
      <c r="T63" s="54" t="s">
        <v>2194</v>
      </c>
      <c r="U63" s="54" t="s">
        <v>2010</v>
      </c>
      <c r="V63" s="54" t="s">
        <v>52</v>
      </c>
    </row>
    <row r="64" spans="1:22" s="57" customFormat="1" ht="72">
      <c r="A64" s="52" t="s">
        <v>2195</v>
      </c>
      <c r="B64" s="53" t="s">
        <v>2188</v>
      </c>
      <c r="C64" s="53">
        <v>1</v>
      </c>
      <c r="D64" s="54" t="s">
        <v>397</v>
      </c>
      <c r="E64" s="54" t="s">
        <v>2196</v>
      </c>
      <c r="F64" s="54" t="s">
        <v>2</v>
      </c>
      <c r="G64" s="55" t="s">
        <v>31</v>
      </c>
      <c r="H64" s="54" t="s">
        <v>1967</v>
      </c>
      <c r="I64" s="54" t="s">
        <v>2197</v>
      </c>
      <c r="J64" s="54" t="s">
        <v>2198</v>
      </c>
      <c r="K64" s="54" t="s">
        <v>61</v>
      </c>
      <c r="L64" s="63"/>
      <c r="M64" s="54" t="s">
        <v>2199</v>
      </c>
      <c r="N64" s="54" t="s">
        <v>47</v>
      </c>
      <c r="O64" s="54" t="s">
        <v>64</v>
      </c>
      <c r="P64" s="54" t="s">
        <v>86</v>
      </c>
      <c r="Q64" s="54" t="s">
        <v>49</v>
      </c>
      <c r="R64" s="54" t="s">
        <v>49</v>
      </c>
      <c r="S64" s="54" t="s">
        <v>31</v>
      </c>
      <c r="T64" s="54" t="s">
        <v>2200</v>
      </c>
      <c r="U64" s="54" t="s">
        <v>2010</v>
      </c>
      <c r="V64" s="54" t="s">
        <v>52</v>
      </c>
    </row>
    <row r="65" spans="1:22" s="57" customFormat="1" ht="60">
      <c r="A65" s="52" t="s">
        <v>2201</v>
      </c>
      <c r="B65" s="53" t="s">
        <v>1724</v>
      </c>
      <c r="C65" s="53">
        <v>1</v>
      </c>
      <c r="D65" s="54" t="s">
        <v>397</v>
      </c>
      <c r="E65" s="54" t="s">
        <v>2202</v>
      </c>
      <c r="F65" s="54" t="s">
        <v>30</v>
      </c>
      <c r="G65" s="54" t="s">
        <v>31</v>
      </c>
      <c r="H65" s="54" t="s">
        <v>2203</v>
      </c>
      <c r="I65" s="54" t="s">
        <v>2204</v>
      </c>
      <c r="J65" s="54" t="s">
        <v>2205</v>
      </c>
      <c r="K65" s="54" t="s">
        <v>53</v>
      </c>
      <c r="L65" s="63" t="s">
        <v>758</v>
      </c>
      <c r="M65" s="54" t="s">
        <v>2206</v>
      </c>
      <c r="N65" s="54" t="s">
        <v>2207</v>
      </c>
      <c r="O65" s="54" t="s">
        <v>48</v>
      </c>
      <c r="P65" s="54" t="s">
        <v>919</v>
      </c>
      <c r="Q65" s="54" t="s">
        <v>2208</v>
      </c>
      <c r="R65" s="54" t="s">
        <v>919</v>
      </c>
      <c r="S65" s="54" t="s">
        <v>2209</v>
      </c>
      <c r="T65" s="54" t="s">
        <v>2210</v>
      </c>
      <c r="U65" s="54" t="s">
        <v>2211</v>
      </c>
      <c r="V65" s="54" t="s">
        <v>2212</v>
      </c>
    </row>
    <row r="66" spans="1:22" s="57" customFormat="1" ht="72">
      <c r="A66" s="52" t="s">
        <v>2213</v>
      </c>
      <c r="B66" s="53" t="s">
        <v>1724</v>
      </c>
      <c r="C66" s="53">
        <v>1</v>
      </c>
      <c r="D66" s="54" t="s">
        <v>1910</v>
      </c>
      <c r="E66" s="54" t="s">
        <v>2214</v>
      </c>
      <c r="F66" s="54" t="s">
        <v>30</v>
      </c>
      <c r="G66" s="54" t="s">
        <v>31</v>
      </c>
      <c r="H66" s="54" t="s">
        <v>2203</v>
      </c>
      <c r="I66" s="54" t="s">
        <v>2215</v>
      </c>
      <c r="J66" s="54" t="s">
        <v>2205</v>
      </c>
      <c r="K66" s="54" t="s">
        <v>53</v>
      </c>
      <c r="L66" s="63" t="s">
        <v>758</v>
      </c>
      <c r="M66" s="54" t="s">
        <v>2216</v>
      </c>
      <c r="N66" s="54" t="s">
        <v>2217</v>
      </c>
      <c r="O66" s="54" t="s">
        <v>48</v>
      </c>
      <c r="P66" s="54" t="s">
        <v>919</v>
      </c>
      <c r="Q66" s="54" t="s">
        <v>2208</v>
      </c>
      <c r="R66" s="54" t="s">
        <v>919</v>
      </c>
      <c r="S66" s="54" t="s">
        <v>34</v>
      </c>
      <c r="T66" s="54" t="s">
        <v>2218</v>
      </c>
      <c r="U66" s="54" t="s">
        <v>2219</v>
      </c>
      <c r="V66" s="54" t="s">
        <v>2220</v>
      </c>
    </row>
    <row r="67" spans="1:22" s="57" customFormat="1" ht="84">
      <c r="A67" s="52" t="s">
        <v>2221</v>
      </c>
      <c r="B67" s="53" t="s">
        <v>1724</v>
      </c>
      <c r="C67" s="53">
        <v>1</v>
      </c>
      <c r="D67" s="54" t="s">
        <v>397</v>
      </c>
      <c r="E67" s="54" t="s">
        <v>2222</v>
      </c>
      <c r="F67" s="54" t="s">
        <v>1096</v>
      </c>
      <c r="G67" s="54" t="s">
        <v>31</v>
      </c>
      <c r="H67" s="54" t="s">
        <v>2223</v>
      </c>
      <c r="I67" s="54" t="s">
        <v>2224</v>
      </c>
      <c r="J67" s="54" t="s">
        <v>2205</v>
      </c>
      <c r="K67" s="56" t="s">
        <v>421</v>
      </c>
      <c r="L67" s="63" t="s">
        <v>83</v>
      </c>
      <c r="M67" s="54" t="s">
        <v>2225</v>
      </c>
      <c r="N67" s="54" t="s">
        <v>2226</v>
      </c>
      <c r="O67" s="54" t="s">
        <v>122</v>
      </c>
      <c r="P67" s="54" t="s">
        <v>919</v>
      </c>
      <c r="Q67" s="54" t="s">
        <v>919</v>
      </c>
      <c r="R67" s="54" t="s">
        <v>919</v>
      </c>
      <c r="S67" s="54" t="s">
        <v>2227</v>
      </c>
      <c r="T67" s="54" t="s">
        <v>2228</v>
      </c>
      <c r="U67" s="54" t="s">
        <v>2229</v>
      </c>
      <c r="V67" s="54" t="s">
        <v>1357</v>
      </c>
    </row>
    <row r="68" spans="1:22" s="57" customFormat="1" ht="96">
      <c r="A68" s="52" t="s">
        <v>2230</v>
      </c>
      <c r="B68" s="53" t="s">
        <v>1724</v>
      </c>
      <c r="C68" s="53">
        <v>1</v>
      </c>
      <c r="D68" s="54" t="s">
        <v>397</v>
      </c>
      <c r="E68" s="54" t="s">
        <v>2231</v>
      </c>
      <c r="F68" s="54" t="s">
        <v>1096</v>
      </c>
      <c r="G68" s="54" t="s">
        <v>31</v>
      </c>
      <c r="H68" s="54" t="s">
        <v>2223</v>
      </c>
      <c r="I68" s="54" t="s">
        <v>2232</v>
      </c>
      <c r="J68" s="54" t="s">
        <v>2233</v>
      </c>
      <c r="K68" s="56" t="s">
        <v>421</v>
      </c>
      <c r="L68" s="63" t="s">
        <v>83</v>
      </c>
      <c r="M68" s="54" t="s">
        <v>2225</v>
      </c>
      <c r="N68" s="54" t="s">
        <v>2226</v>
      </c>
      <c r="O68" s="54" t="s">
        <v>122</v>
      </c>
      <c r="P68" s="54" t="s">
        <v>919</v>
      </c>
      <c r="Q68" s="54" t="s">
        <v>919</v>
      </c>
      <c r="R68" s="54" t="s">
        <v>919</v>
      </c>
      <c r="S68" s="54" t="s">
        <v>34</v>
      </c>
      <c r="T68" s="54" t="s">
        <v>2228</v>
      </c>
      <c r="U68" s="54" t="s">
        <v>2229</v>
      </c>
      <c r="V68" s="54" t="s">
        <v>1357</v>
      </c>
    </row>
    <row r="69" spans="1:22" s="57" customFormat="1" ht="84">
      <c r="A69" s="52" t="s">
        <v>2234</v>
      </c>
      <c r="B69" s="53" t="s">
        <v>1724</v>
      </c>
      <c r="C69" s="53">
        <v>1</v>
      </c>
      <c r="D69" s="54" t="s">
        <v>1910</v>
      </c>
      <c r="E69" s="54" t="s">
        <v>2235</v>
      </c>
      <c r="F69" s="54" t="s">
        <v>1096</v>
      </c>
      <c r="G69" s="54" t="s">
        <v>31</v>
      </c>
      <c r="H69" s="54" t="s">
        <v>2223</v>
      </c>
      <c r="I69" s="54" t="s">
        <v>2236</v>
      </c>
      <c r="J69" s="54" t="s">
        <v>1419</v>
      </c>
      <c r="K69" s="56" t="s">
        <v>421</v>
      </c>
      <c r="L69" s="63" t="s">
        <v>83</v>
      </c>
      <c r="M69" s="54" t="s">
        <v>2237</v>
      </c>
      <c r="N69" s="54" t="s">
        <v>2226</v>
      </c>
      <c r="O69" s="54" t="s">
        <v>122</v>
      </c>
      <c r="P69" s="54" t="s">
        <v>919</v>
      </c>
      <c r="Q69" s="54" t="s">
        <v>919</v>
      </c>
      <c r="R69" s="54" t="s">
        <v>919</v>
      </c>
      <c r="S69" s="54" t="s">
        <v>34</v>
      </c>
      <c r="T69" s="54" t="s">
        <v>2228</v>
      </c>
      <c r="U69" s="54" t="s">
        <v>2229</v>
      </c>
      <c r="V69" s="54" t="s">
        <v>1357</v>
      </c>
    </row>
    <row r="70" spans="1:22" s="57" customFormat="1" ht="48">
      <c r="A70" s="52" t="s">
        <v>2238</v>
      </c>
      <c r="B70" s="53" t="s">
        <v>1724</v>
      </c>
      <c r="C70" s="53">
        <v>1</v>
      </c>
      <c r="D70" s="54" t="s">
        <v>1910</v>
      </c>
      <c r="E70" s="54" t="s">
        <v>2239</v>
      </c>
      <c r="F70" s="54" t="s">
        <v>1096</v>
      </c>
      <c r="G70" s="54" t="s">
        <v>31</v>
      </c>
      <c r="H70" s="54" t="s">
        <v>2223</v>
      </c>
      <c r="I70" s="54" t="s">
        <v>2240</v>
      </c>
      <c r="J70" s="54" t="s">
        <v>2241</v>
      </c>
      <c r="K70" s="56" t="s">
        <v>421</v>
      </c>
      <c r="L70" s="63" t="s">
        <v>2242</v>
      </c>
      <c r="M70" s="54" t="s">
        <v>2243</v>
      </c>
      <c r="N70" s="54" t="s">
        <v>2244</v>
      </c>
      <c r="O70" s="54" t="s">
        <v>2245</v>
      </c>
      <c r="P70" s="54"/>
      <c r="Q70" s="54" t="s">
        <v>919</v>
      </c>
      <c r="R70" s="54" t="s">
        <v>919</v>
      </c>
      <c r="S70" s="54" t="s">
        <v>34</v>
      </c>
      <c r="T70" s="54" t="s">
        <v>2246</v>
      </c>
      <c r="U70" s="54" t="s">
        <v>2229</v>
      </c>
      <c r="V70" s="54" t="s">
        <v>1357</v>
      </c>
    </row>
    <row r="71" spans="1:22" s="57" customFormat="1" ht="48">
      <c r="A71" s="52" t="s">
        <v>2247</v>
      </c>
      <c r="B71" s="53" t="s">
        <v>1724</v>
      </c>
      <c r="C71" s="53">
        <v>1</v>
      </c>
      <c r="D71" s="54" t="s">
        <v>397</v>
      </c>
      <c r="E71" s="54" t="s">
        <v>2248</v>
      </c>
      <c r="F71" s="54" t="s">
        <v>1096</v>
      </c>
      <c r="G71" s="54" t="s">
        <v>31</v>
      </c>
      <c r="H71" s="54" t="s">
        <v>969</v>
      </c>
      <c r="I71" s="54" t="s">
        <v>2249</v>
      </c>
      <c r="J71" s="54" t="s">
        <v>2241</v>
      </c>
      <c r="K71" s="56" t="s">
        <v>421</v>
      </c>
      <c r="L71" s="63" t="s">
        <v>2242</v>
      </c>
      <c r="M71" s="54" t="s">
        <v>2250</v>
      </c>
      <c r="N71" s="54" t="s">
        <v>2251</v>
      </c>
      <c r="O71" s="54" t="s">
        <v>122</v>
      </c>
      <c r="P71" s="54"/>
      <c r="Q71" s="54" t="s">
        <v>919</v>
      </c>
      <c r="R71" s="54" t="s">
        <v>919</v>
      </c>
      <c r="S71" s="54" t="s">
        <v>34</v>
      </c>
      <c r="T71" s="54" t="s">
        <v>2252</v>
      </c>
      <c r="U71" s="54" t="s">
        <v>2229</v>
      </c>
      <c r="V71" s="54" t="s">
        <v>1357</v>
      </c>
    </row>
    <row r="72" spans="1:22" s="57" customFormat="1" ht="108">
      <c r="A72" s="52" t="s">
        <v>2253</v>
      </c>
      <c r="B72" s="53" t="s">
        <v>766</v>
      </c>
      <c r="C72" s="53">
        <v>1</v>
      </c>
      <c r="D72" s="54" t="s">
        <v>397</v>
      </c>
      <c r="E72" s="54" t="s">
        <v>2254</v>
      </c>
      <c r="F72" s="54" t="s">
        <v>2</v>
      </c>
      <c r="G72" s="54" t="s">
        <v>31</v>
      </c>
      <c r="H72" s="54" t="s">
        <v>1547</v>
      </c>
      <c r="I72" s="54" t="s">
        <v>2255</v>
      </c>
      <c r="J72" s="54" t="s">
        <v>2086</v>
      </c>
      <c r="K72" s="54" t="s">
        <v>61</v>
      </c>
      <c r="L72" s="54" t="s">
        <v>2256</v>
      </c>
      <c r="M72" s="54" t="s">
        <v>2088</v>
      </c>
      <c r="N72" s="54" t="s">
        <v>2257</v>
      </c>
      <c r="O72" s="54" t="s">
        <v>2090</v>
      </c>
      <c r="P72" s="54" t="s">
        <v>919</v>
      </c>
      <c r="Q72" s="54" t="s">
        <v>2258</v>
      </c>
      <c r="R72" s="54" t="s">
        <v>919</v>
      </c>
      <c r="S72" s="54" t="s">
        <v>2209</v>
      </c>
      <c r="T72" s="54" t="s">
        <v>2259</v>
      </c>
      <c r="U72" s="54" t="s">
        <v>2260</v>
      </c>
      <c r="V72" s="54" t="s">
        <v>1357</v>
      </c>
    </row>
    <row r="73" spans="1:22" ht="132">
      <c r="A73" s="52" t="s">
        <v>2261</v>
      </c>
      <c r="B73" s="53" t="s">
        <v>897</v>
      </c>
      <c r="C73" s="53">
        <v>1</v>
      </c>
      <c r="D73" s="54" t="s">
        <v>397</v>
      </c>
      <c r="E73" s="54" t="s">
        <v>2262</v>
      </c>
      <c r="F73" s="54" t="s">
        <v>2</v>
      </c>
      <c r="G73" s="54" t="s">
        <v>31</v>
      </c>
      <c r="H73" s="54" t="s">
        <v>1921</v>
      </c>
      <c r="I73" s="54" t="s">
        <v>2263</v>
      </c>
      <c r="J73" s="54" t="s">
        <v>1117</v>
      </c>
      <c r="K73" s="54" t="s">
        <v>61</v>
      </c>
      <c r="L73" s="54"/>
      <c r="M73" s="54" t="s">
        <v>62</v>
      </c>
      <c r="N73" s="54" t="s">
        <v>63</v>
      </c>
      <c r="O73" s="54" t="s">
        <v>2264</v>
      </c>
      <c r="P73" s="54" t="s">
        <v>1924</v>
      </c>
      <c r="Q73" s="54" t="s">
        <v>2265</v>
      </c>
      <c r="R73" s="54" t="s">
        <v>49</v>
      </c>
      <c r="S73" s="54" t="s">
        <v>34</v>
      </c>
      <c r="T73" s="54" t="s">
        <v>86</v>
      </c>
      <c r="U73" s="54" t="s">
        <v>2266</v>
      </c>
      <c r="V73" s="54" t="s">
        <v>86</v>
      </c>
    </row>
    <row r="74" spans="1:22" ht="108">
      <c r="A74" s="52" t="s">
        <v>2267</v>
      </c>
      <c r="B74" s="53" t="s">
        <v>897</v>
      </c>
      <c r="C74" s="53">
        <v>1</v>
      </c>
      <c r="D74" s="54" t="s">
        <v>397</v>
      </c>
      <c r="E74" s="54" t="s">
        <v>2268</v>
      </c>
      <c r="F74" s="54" t="s">
        <v>2</v>
      </c>
      <c r="G74" s="54" t="s">
        <v>31</v>
      </c>
      <c r="H74" s="54" t="s">
        <v>1921</v>
      </c>
      <c r="I74" s="54" t="s">
        <v>2269</v>
      </c>
      <c r="J74" s="54" t="s">
        <v>60</v>
      </c>
      <c r="K74" s="54" t="s">
        <v>53</v>
      </c>
      <c r="L74" s="54"/>
      <c r="M74" s="54" t="s">
        <v>2270</v>
      </c>
      <c r="N74" s="54" t="s">
        <v>63</v>
      </c>
      <c r="O74" s="54" t="s">
        <v>64</v>
      </c>
      <c r="P74" s="54" t="s">
        <v>1924</v>
      </c>
      <c r="Q74" s="54" t="s">
        <v>49</v>
      </c>
      <c r="R74" s="54" t="s">
        <v>49</v>
      </c>
      <c r="S74" s="54" t="s">
        <v>34</v>
      </c>
      <c r="T74" s="54" t="s">
        <v>2185</v>
      </c>
      <c r="U74" s="54" t="s">
        <v>1926</v>
      </c>
      <c r="V74" s="54" t="s">
        <v>1927</v>
      </c>
    </row>
    <row r="75" spans="1:22" ht="48">
      <c r="A75" s="52" t="s">
        <v>2271</v>
      </c>
      <c r="B75" s="53" t="s">
        <v>897</v>
      </c>
      <c r="C75" s="53">
        <v>1</v>
      </c>
      <c r="D75" s="54" t="s">
        <v>397</v>
      </c>
      <c r="E75" s="54" t="s">
        <v>2272</v>
      </c>
      <c r="F75" s="54" t="s">
        <v>1213</v>
      </c>
      <c r="G75" s="54" t="s">
        <v>31</v>
      </c>
      <c r="H75" s="54" t="s">
        <v>1921</v>
      </c>
      <c r="I75" s="54" t="s">
        <v>2273</v>
      </c>
      <c r="J75" s="54" t="s">
        <v>1117</v>
      </c>
      <c r="K75" s="54" t="s">
        <v>53</v>
      </c>
      <c r="L75" s="54" t="s">
        <v>2118</v>
      </c>
      <c r="M75" s="54" t="s">
        <v>2122</v>
      </c>
      <c r="N75" s="54" t="s">
        <v>63</v>
      </c>
      <c r="O75" s="54" t="s">
        <v>2264</v>
      </c>
      <c r="P75" s="54" t="s">
        <v>1924</v>
      </c>
      <c r="Q75" s="54" t="s">
        <v>2124</v>
      </c>
      <c r="R75" s="54" t="s">
        <v>49</v>
      </c>
      <c r="S75" s="54" t="s">
        <v>34</v>
      </c>
      <c r="T75" s="54" t="s">
        <v>2178</v>
      </c>
      <c r="U75" s="54" t="s">
        <v>2274</v>
      </c>
      <c r="V75" s="54" t="s">
        <v>2126</v>
      </c>
    </row>
    <row r="76" spans="1:22" ht="36">
      <c r="A76" s="52" t="s">
        <v>2275</v>
      </c>
      <c r="B76" s="53" t="s">
        <v>897</v>
      </c>
      <c r="C76" s="53">
        <v>1</v>
      </c>
      <c r="D76" s="54" t="s">
        <v>397</v>
      </c>
      <c r="E76" s="54" t="s">
        <v>2276</v>
      </c>
      <c r="F76" s="54" t="s">
        <v>2</v>
      </c>
      <c r="G76" s="54" t="s">
        <v>31</v>
      </c>
      <c r="H76" s="54" t="s">
        <v>1057</v>
      </c>
      <c r="I76" s="54" t="s">
        <v>2277</v>
      </c>
      <c r="J76" s="54" t="s">
        <v>1059</v>
      </c>
      <c r="K76" s="56" t="s">
        <v>1086</v>
      </c>
      <c r="L76" s="54" t="s">
        <v>83</v>
      </c>
      <c r="M76" s="54" t="s">
        <v>2068</v>
      </c>
      <c r="N76" s="54" t="s">
        <v>63</v>
      </c>
      <c r="O76" s="54" t="s">
        <v>85</v>
      </c>
      <c r="P76" s="54" t="s">
        <v>49</v>
      </c>
      <c r="Q76" s="54" t="s">
        <v>49</v>
      </c>
      <c r="R76" s="54" t="s">
        <v>49</v>
      </c>
      <c r="S76" s="54" t="s">
        <v>2278</v>
      </c>
      <c r="T76" s="54" t="s">
        <v>88</v>
      </c>
      <c r="U76" s="54" t="s">
        <v>2279</v>
      </c>
      <c r="V76" s="54" t="s">
        <v>1476</v>
      </c>
    </row>
    <row r="77" spans="1:22" ht="120">
      <c r="A77" s="52" t="s">
        <v>2280</v>
      </c>
      <c r="B77" s="53" t="s">
        <v>897</v>
      </c>
      <c r="C77" s="53">
        <v>1</v>
      </c>
      <c r="D77" s="54" t="s">
        <v>397</v>
      </c>
      <c r="E77" s="54" t="s">
        <v>2281</v>
      </c>
      <c r="F77" s="54" t="s">
        <v>1213</v>
      </c>
      <c r="G77" s="54" t="s">
        <v>31</v>
      </c>
      <c r="H77" s="54" t="s">
        <v>1921</v>
      </c>
      <c r="I77" s="54" t="s">
        <v>2282</v>
      </c>
      <c r="J77" s="54" t="s">
        <v>1117</v>
      </c>
      <c r="K77" s="54"/>
      <c r="L77" s="54"/>
      <c r="M77" s="54" t="s">
        <v>2283</v>
      </c>
      <c r="N77" s="54" t="s">
        <v>63</v>
      </c>
      <c r="O77" s="54" t="s">
        <v>2123</v>
      </c>
      <c r="P77" s="54" t="s">
        <v>1924</v>
      </c>
      <c r="Q77" s="54" t="s">
        <v>2124</v>
      </c>
      <c r="R77" s="54" t="s">
        <v>49</v>
      </c>
      <c r="S77" s="54" t="s">
        <v>34</v>
      </c>
      <c r="T77" s="54" t="s">
        <v>2178</v>
      </c>
      <c r="U77" s="54" t="s">
        <v>2284</v>
      </c>
      <c r="V77" s="54" t="s">
        <v>2285</v>
      </c>
    </row>
    <row r="78" spans="1:22" ht="36">
      <c r="A78" s="52" t="s">
        <v>2286</v>
      </c>
      <c r="B78" s="53" t="s">
        <v>1747</v>
      </c>
      <c r="C78" s="53">
        <v>1</v>
      </c>
      <c r="D78" s="54" t="s">
        <v>397</v>
      </c>
      <c r="E78" s="54" t="s">
        <v>2287</v>
      </c>
      <c r="F78" s="54" t="s">
        <v>2</v>
      </c>
      <c r="G78" s="54" t="s">
        <v>31</v>
      </c>
      <c r="H78" s="54" t="s">
        <v>1921</v>
      </c>
      <c r="I78" s="54" t="s">
        <v>2288</v>
      </c>
      <c r="J78" s="54" t="s">
        <v>60</v>
      </c>
      <c r="K78" s="54" t="s">
        <v>61</v>
      </c>
      <c r="L78" s="54"/>
      <c r="M78" s="54" t="s">
        <v>62</v>
      </c>
      <c r="N78" s="54" t="s">
        <v>63</v>
      </c>
      <c r="O78" s="54" t="s">
        <v>64</v>
      </c>
      <c r="P78" s="54" t="s">
        <v>1924</v>
      </c>
      <c r="Q78" s="54" t="s">
        <v>49</v>
      </c>
      <c r="R78" s="54" t="s">
        <v>49</v>
      </c>
      <c r="S78" s="54" t="s">
        <v>34</v>
      </c>
      <c r="T78" s="54" t="s">
        <v>86</v>
      </c>
      <c r="U78" s="54" t="s">
        <v>1926</v>
      </c>
      <c r="V78" s="54" t="s">
        <v>86</v>
      </c>
    </row>
    <row r="79" spans="1:22" ht="132">
      <c r="A79" s="52" t="s">
        <v>2289</v>
      </c>
      <c r="B79" s="53" t="s">
        <v>1747</v>
      </c>
      <c r="C79" s="53">
        <v>1</v>
      </c>
      <c r="D79" s="54" t="s">
        <v>397</v>
      </c>
      <c r="E79" s="54" t="s">
        <v>2290</v>
      </c>
      <c r="F79" s="54" t="s">
        <v>2</v>
      </c>
      <c r="G79" s="54" t="s">
        <v>31</v>
      </c>
      <c r="H79" s="54" t="s">
        <v>633</v>
      </c>
      <c r="I79" s="54" t="s">
        <v>2291</v>
      </c>
      <c r="J79" s="54" t="s">
        <v>1117</v>
      </c>
      <c r="K79" s="56" t="s">
        <v>421</v>
      </c>
      <c r="L79" s="54" t="s">
        <v>2292</v>
      </c>
      <c r="M79" s="54" t="s">
        <v>62</v>
      </c>
      <c r="N79" s="54" t="s">
        <v>63</v>
      </c>
      <c r="O79" s="54" t="s">
        <v>2123</v>
      </c>
      <c r="P79" s="54" t="s">
        <v>1924</v>
      </c>
      <c r="Q79" s="54" t="s">
        <v>49</v>
      </c>
      <c r="R79" s="54" t="s">
        <v>49</v>
      </c>
      <c r="S79" s="54" t="s">
        <v>34</v>
      </c>
      <c r="T79" s="54" t="s">
        <v>49</v>
      </c>
      <c r="U79" s="54" t="s">
        <v>2293</v>
      </c>
      <c r="V79" s="54" t="s">
        <v>2126</v>
      </c>
    </row>
    <row r="80" spans="1:22" ht="60">
      <c r="A80" s="52" t="s">
        <v>2294</v>
      </c>
      <c r="B80" s="53" t="s">
        <v>1747</v>
      </c>
      <c r="C80" s="53">
        <v>1</v>
      </c>
      <c r="D80" s="54" t="s">
        <v>397</v>
      </c>
      <c r="E80" s="54" t="s">
        <v>2295</v>
      </c>
      <c r="F80" s="54" t="s">
        <v>2</v>
      </c>
      <c r="G80" s="54" t="s">
        <v>31</v>
      </c>
      <c r="H80" s="54" t="s">
        <v>1057</v>
      </c>
      <c r="I80" s="54" t="s">
        <v>2296</v>
      </c>
      <c r="J80" s="54" t="s">
        <v>1059</v>
      </c>
      <c r="K80" s="56" t="s">
        <v>1086</v>
      </c>
      <c r="L80" s="54" t="s">
        <v>1952</v>
      </c>
      <c r="M80" s="54" t="s">
        <v>2068</v>
      </c>
      <c r="N80" s="54" t="s">
        <v>63</v>
      </c>
      <c r="O80" s="54" t="s">
        <v>85</v>
      </c>
      <c r="P80" s="54" t="s">
        <v>49</v>
      </c>
      <c r="Q80" s="54" t="s">
        <v>49</v>
      </c>
      <c r="R80" s="54" t="s">
        <v>49</v>
      </c>
      <c r="S80" s="54" t="s">
        <v>2278</v>
      </c>
      <c r="T80" s="54" t="s">
        <v>88</v>
      </c>
      <c r="U80" s="54" t="s">
        <v>2279</v>
      </c>
      <c r="V80" s="54" t="s">
        <v>1476</v>
      </c>
    </row>
    <row r="81" spans="1:22" ht="118.5" customHeight="1">
      <c r="A81" s="52" t="s">
        <v>2297</v>
      </c>
      <c r="B81" s="53" t="s">
        <v>1747</v>
      </c>
      <c r="C81" s="53">
        <v>1</v>
      </c>
      <c r="D81" s="54" t="s">
        <v>397</v>
      </c>
      <c r="E81" s="54" t="s">
        <v>2298</v>
      </c>
      <c r="F81" s="54" t="s">
        <v>30</v>
      </c>
      <c r="G81" s="54" t="s">
        <v>31</v>
      </c>
      <c r="H81" s="54" t="s">
        <v>1057</v>
      </c>
      <c r="I81" s="54" t="s">
        <v>2299</v>
      </c>
      <c r="J81" s="54" t="s">
        <v>2300</v>
      </c>
      <c r="K81" s="56" t="s">
        <v>1086</v>
      </c>
      <c r="L81" s="54" t="s">
        <v>1952</v>
      </c>
      <c r="M81" s="54" t="s">
        <v>1148</v>
      </c>
      <c r="N81" s="54" t="s">
        <v>63</v>
      </c>
      <c r="O81" s="54" t="s">
        <v>85</v>
      </c>
      <c r="P81" s="54" t="s">
        <v>49</v>
      </c>
      <c r="Q81" s="54" t="s">
        <v>49</v>
      </c>
      <c r="R81" s="54" t="s">
        <v>49</v>
      </c>
      <c r="S81" s="54" t="s">
        <v>2177</v>
      </c>
      <c r="T81" s="54" t="s">
        <v>2301</v>
      </c>
      <c r="U81" s="54" t="s">
        <v>2302</v>
      </c>
      <c r="V81" s="54" t="s">
        <v>1476</v>
      </c>
    </row>
    <row r="82" spans="1:22" ht="108">
      <c r="A82" s="52" t="s">
        <v>2303</v>
      </c>
      <c r="B82" s="53" t="s">
        <v>1752</v>
      </c>
      <c r="C82" s="53">
        <v>1</v>
      </c>
      <c r="D82" s="54" t="s">
        <v>397</v>
      </c>
      <c r="E82" s="54" t="s">
        <v>2304</v>
      </c>
      <c r="F82" s="54" t="s">
        <v>30</v>
      </c>
      <c r="G82" s="54" t="s">
        <v>31</v>
      </c>
      <c r="H82" s="54" t="s">
        <v>1783</v>
      </c>
      <c r="I82" s="54" t="s">
        <v>2305</v>
      </c>
      <c r="J82" s="54" t="s">
        <v>154</v>
      </c>
      <c r="K82" s="56" t="s">
        <v>421</v>
      </c>
      <c r="L82" s="54">
        <v>2015</v>
      </c>
      <c r="M82" s="54" t="s">
        <v>155</v>
      </c>
      <c r="N82" s="54" t="s">
        <v>156</v>
      </c>
      <c r="O82" s="54" t="s">
        <v>157</v>
      </c>
      <c r="P82" s="54" t="s">
        <v>919</v>
      </c>
      <c r="Q82" s="54" t="s">
        <v>123</v>
      </c>
      <c r="R82" s="54" t="s">
        <v>919</v>
      </c>
      <c r="S82" s="54" t="s">
        <v>158</v>
      </c>
      <c r="T82" s="54" t="s">
        <v>159</v>
      </c>
      <c r="U82" s="54" t="s">
        <v>160</v>
      </c>
      <c r="V82" s="54" t="s">
        <v>161</v>
      </c>
    </row>
    <row r="83" spans="1:22" ht="72">
      <c r="A83" s="52" t="s">
        <v>2306</v>
      </c>
      <c r="B83" s="53" t="s">
        <v>1508</v>
      </c>
      <c r="C83" s="53">
        <v>1</v>
      </c>
      <c r="D83" s="54" t="s">
        <v>397</v>
      </c>
      <c r="E83" s="54" t="s">
        <v>2307</v>
      </c>
      <c r="F83" s="54" t="s">
        <v>30</v>
      </c>
      <c r="G83" s="54" t="s">
        <v>31</v>
      </c>
      <c r="H83" s="54" t="s">
        <v>1547</v>
      </c>
      <c r="I83" s="54" t="s">
        <v>2308</v>
      </c>
      <c r="J83" s="54" t="s">
        <v>2098</v>
      </c>
      <c r="K83" s="54" t="s">
        <v>53</v>
      </c>
      <c r="L83" s="54" t="s">
        <v>1917</v>
      </c>
      <c r="M83" s="54" t="s">
        <v>2309</v>
      </c>
      <c r="N83" s="54" t="s">
        <v>2053</v>
      </c>
      <c r="O83" s="54" t="s">
        <v>48</v>
      </c>
      <c r="P83" s="54" t="s">
        <v>919</v>
      </c>
      <c r="Q83" s="54" t="s">
        <v>2156</v>
      </c>
      <c r="R83" s="54" t="s">
        <v>919</v>
      </c>
      <c r="S83" s="54" t="s">
        <v>34</v>
      </c>
      <c r="T83" s="54" t="s">
        <v>2310</v>
      </c>
      <c r="U83" s="54" t="s">
        <v>2311</v>
      </c>
      <c r="V83" s="54" t="s">
        <v>1357</v>
      </c>
    </row>
    <row r="84" spans="1:22" ht="60">
      <c r="A84" s="52" t="s">
        <v>2312</v>
      </c>
      <c r="B84" s="53" t="s">
        <v>1508</v>
      </c>
      <c r="C84" s="53">
        <v>1</v>
      </c>
      <c r="D84" s="54" t="s">
        <v>397</v>
      </c>
      <c r="E84" s="54" t="s">
        <v>2313</v>
      </c>
      <c r="F84" s="54" t="s">
        <v>30</v>
      </c>
      <c r="G84" s="54" t="s">
        <v>31</v>
      </c>
      <c r="H84" s="54" t="s">
        <v>2096</v>
      </c>
      <c r="I84" s="54" t="s">
        <v>2314</v>
      </c>
      <c r="J84" s="54" t="s">
        <v>2086</v>
      </c>
      <c r="K84" s="54" t="s">
        <v>2108</v>
      </c>
      <c r="L84" s="54" t="s">
        <v>1917</v>
      </c>
      <c r="M84" s="54" t="s">
        <v>2315</v>
      </c>
      <c r="N84" s="54" t="s">
        <v>2316</v>
      </c>
      <c r="O84" s="54" t="s">
        <v>199</v>
      </c>
      <c r="P84" s="54" t="s">
        <v>919</v>
      </c>
      <c r="Q84" s="54" t="s">
        <v>2317</v>
      </c>
      <c r="R84" s="54" t="s">
        <v>919</v>
      </c>
      <c r="S84" s="54" t="s">
        <v>34</v>
      </c>
      <c r="T84" s="54" t="s">
        <v>2318</v>
      </c>
      <c r="U84" s="54" t="s">
        <v>2319</v>
      </c>
      <c r="V84" s="54" t="s">
        <v>1357</v>
      </c>
    </row>
    <row r="85" spans="1:22" ht="84" customHeight="1">
      <c r="A85" s="52" t="s">
        <v>2320</v>
      </c>
      <c r="B85" s="53" t="s">
        <v>1508</v>
      </c>
      <c r="C85" s="53">
        <v>1</v>
      </c>
      <c r="D85" s="54" t="s">
        <v>397</v>
      </c>
      <c r="E85" s="54" t="s">
        <v>2321</v>
      </c>
      <c r="F85" s="54" t="s">
        <v>237</v>
      </c>
      <c r="G85" s="54" t="s">
        <v>31</v>
      </c>
      <c r="H85" s="54" t="s">
        <v>2106</v>
      </c>
      <c r="I85" s="54" t="s">
        <v>2322</v>
      </c>
      <c r="J85" s="54" t="s">
        <v>2086</v>
      </c>
      <c r="K85" s="54" t="s">
        <v>2108</v>
      </c>
      <c r="L85" s="54" t="s">
        <v>2323</v>
      </c>
      <c r="M85" s="54" t="s">
        <v>2110</v>
      </c>
      <c r="N85" s="54" t="s">
        <v>2111</v>
      </c>
      <c r="O85" s="54" t="s">
        <v>2324</v>
      </c>
      <c r="P85" s="54" t="s">
        <v>919</v>
      </c>
      <c r="Q85" s="54" t="s">
        <v>2325</v>
      </c>
      <c r="R85" s="54" t="s">
        <v>919</v>
      </c>
      <c r="S85" s="54" t="s">
        <v>1982</v>
      </c>
      <c r="T85" s="54" t="s">
        <v>2326</v>
      </c>
      <c r="U85" s="54" t="s">
        <v>2327</v>
      </c>
      <c r="V85" s="54" t="s">
        <v>1501</v>
      </c>
    </row>
    <row r="86" spans="1:22" ht="77.25" customHeight="1">
      <c r="A86" s="52" t="s">
        <v>2328</v>
      </c>
      <c r="B86" s="53" t="s">
        <v>1508</v>
      </c>
      <c r="C86" s="53">
        <v>1</v>
      </c>
      <c r="D86" s="54" t="s">
        <v>397</v>
      </c>
      <c r="E86" s="54" t="s">
        <v>2329</v>
      </c>
      <c r="F86" s="54" t="s">
        <v>237</v>
      </c>
      <c r="G86" s="54" t="s">
        <v>31</v>
      </c>
      <c r="H86" s="54" t="s">
        <v>2106</v>
      </c>
      <c r="I86" s="54" t="s">
        <v>2330</v>
      </c>
      <c r="J86" s="54" t="s">
        <v>2331</v>
      </c>
      <c r="K86" s="56" t="s">
        <v>1086</v>
      </c>
      <c r="L86" s="54"/>
      <c r="M86" s="54" t="s">
        <v>2332</v>
      </c>
      <c r="N86" s="54" t="s">
        <v>2333</v>
      </c>
      <c r="O86" s="54" t="s">
        <v>2324</v>
      </c>
      <c r="P86" s="54" t="s">
        <v>919</v>
      </c>
      <c r="Q86" s="54" t="s">
        <v>919</v>
      </c>
      <c r="R86" s="54" t="s">
        <v>919</v>
      </c>
      <c r="S86" s="54" t="s">
        <v>1982</v>
      </c>
      <c r="T86" s="54" t="s">
        <v>2334</v>
      </c>
      <c r="U86" s="54" t="s">
        <v>2335</v>
      </c>
      <c r="V86" s="54" t="s">
        <v>1501</v>
      </c>
    </row>
    <row r="87" spans="1:22" ht="48">
      <c r="A87" s="52" t="s">
        <v>2336</v>
      </c>
      <c r="B87" s="53" t="s">
        <v>2337</v>
      </c>
      <c r="C87" s="53">
        <v>1</v>
      </c>
      <c r="D87" s="54" t="s">
        <v>397</v>
      </c>
      <c r="E87" s="54" t="s">
        <v>2338</v>
      </c>
      <c r="F87" s="54" t="s">
        <v>2</v>
      </c>
      <c r="G87" s="54" t="s">
        <v>31</v>
      </c>
      <c r="H87" s="54" t="s">
        <v>1547</v>
      </c>
      <c r="I87" s="54" t="s">
        <v>2339</v>
      </c>
      <c r="J87" s="54" t="s">
        <v>2340</v>
      </c>
      <c r="K87" s="54" t="s">
        <v>2341</v>
      </c>
      <c r="L87" s="54" t="s">
        <v>2342</v>
      </c>
      <c r="M87" s="54" t="s">
        <v>2343</v>
      </c>
      <c r="N87" s="54" t="s">
        <v>2053</v>
      </c>
      <c r="O87" s="54" t="s">
        <v>48</v>
      </c>
      <c r="P87" s="54" t="s">
        <v>919</v>
      </c>
      <c r="Q87" s="54" t="s">
        <v>123</v>
      </c>
      <c r="R87" s="53" t="s">
        <v>919</v>
      </c>
      <c r="S87" s="54" t="s">
        <v>726</v>
      </c>
      <c r="T87" s="54" t="s">
        <v>2344</v>
      </c>
      <c r="U87" s="53" t="s">
        <v>2345</v>
      </c>
      <c r="V87" s="54" t="s">
        <v>2346</v>
      </c>
    </row>
    <row r="88" spans="1:22" ht="84">
      <c r="A88" s="52" t="s">
        <v>2347</v>
      </c>
      <c r="B88" s="53" t="s">
        <v>2337</v>
      </c>
      <c r="C88" s="53">
        <v>1</v>
      </c>
      <c r="D88" s="54" t="s">
        <v>1910</v>
      </c>
      <c r="E88" s="54" t="s">
        <v>2348</v>
      </c>
      <c r="F88" s="54" t="s">
        <v>2</v>
      </c>
      <c r="G88" s="54" t="s">
        <v>31</v>
      </c>
      <c r="H88" s="54" t="s">
        <v>148</v>
      </c>
      <c r="I88" s="54" t="s">
        <v>2349</v>
      </c>
      <c r="J88" s="54" t="s">
        <v>2241</v>
      </c>
      <c r="K88" s="56" t="s">
        <v>421</v>
      </c>
      <c r="L88" s="54"/>
      <c r="M88" s="54" t="s">
        <v>120</v>
      </c>
      <c r="N88" s="54" t="s">
        <v>121</v>
      </c>
      <c r="O88" s="54" t="s">
        <v>122</v>
      </c>
      <c r="P88" s="54" t="s">
        <v>919</v>
      </c>
      <c r="Q88" s="54" t="s">
        <v>123</v>
      </c>
      <c r="R88" s="53" t="s">
        <v>919</v>
      </c>
      <c r="S88" s="54" t="s">
        <v>34</v>
      </c>
      <c r="T88" s="54" t="s">
        <v>124</v>
      </c>
      <c r="U88" s="53" t="s">
        <v>125</v>
      </c>
      <c r="V88" s="54" t="s">
        <v>126</v>
      </c>
    </row>
    <row r="89" spans="1:22" ht="309.75" customHeight="1">
      <c r="A89" s="52" t="s">
        <v>2350</v>
      </c>
      <c r="B89" s="53" t="s">
        <v>217</v>
      </c>
      <c r="C89" s="53">
        <v>1</v>
      </c>
      <c r="D89" s="54" t="s">
        <v>397</v>
      </c>
      <c r="E89" s="54" t="s">
        <v>2351</v>
      </c>
      <c r="F89" s="54" t="s">
        <v>1096</v>
      </c>
      <c r="G89" s="54" t="s">
        <v>755</v>
      </c>
      <c r="H89" s="54" t="s">
        <v>2352</v>
      </c>
      <c r="I89" s="54" t="s">
        <v>2353</v>
      </c>
      <c r="J89" s="54" t="s">
        <v>2354</v>
      </c>
      <c r="K89" s="56" t="s">
        <v>421</v>
      </c>
      <c r="L89" s="54" t="s">
        <v>2162</v>
      </c>
      <c r="M89" s="54" t="s">
        <v>49</v>
      </c>
      <c r="N89" s="54" t="s">
        <v>2163</v>
      </c>
      <c r="O89" s="54" t="s">
        <v>2355</v>
      </c>
      <c r="P89" s="54"/>
      <c r="Q89" s="53" t="s">
        <v>2170</v>
      </c>
      <c r="R89" s="54" t="s">
        <v>427</v>
      </c>
      <c r="S89" s="54" t="s">
        <v>2164</v>
      </c>
      <c r="T89" s="54" t="s">
        <v>2165</v>
      </c>
      <c r="U89" s="53" t="s">
        <v>2171</v>
      </c>
      <c r="V89" s="54" t="s">
        <v>642</v>
      </c>
    </row>
    <row r="90" spans="1:22" ht="72">
      <c r="A90" s="52" t="s">
        <v>2356</v>
      </c>
      <c r="B90" s="53" t="s">
        <v>217</v>
      </c>
      <c r="C90" s="53">
        <v>1</v>
      </c>
      <c r="D90" s="54" t="s">
        <v>397</v>
      </c>
      <c r="E90" s="54" t="s">
        <v>2357</v>
      </c>
      <c r="F90" s="54" t="s">
        <v>1096</v>
      </c>
      <c r="G90" s="54" t="s">
        <v>31</v>
      </c>
      <c r="H90" s="54" t="s">
        <v>1547</v>
      </c>
      <c r="I90" s="54" t="s">
        <v>2358</v>
      </c>
      <c r="J90" s="54" t="s">
        <v>2359</v>
      </c>
      <c r="K90" s="56" t="s">
        <v>421</v>
      </c>
      <c r="L90" s="54" t="s">
        <v>2360</v>
      </c>
      <c r="M90" s="54" t="s">
        <v>2361</v>
      </c>
      <c r="N90" s="54" t="s">
        <v>2163</v>
      </c>
      <c r="O90" s="54" t="s">
        <v>2362</v>
      </c>
      <c r="P90" s="54"/>
      <c r="Q90" s="53"/>
      <c r="R90" s="53"/>
      <c r="S90" s="54" t="s">
        <v>34</v>
      </c>
      <c r="T90" s="54" t="s">
        <v>2165</v>
      </c>
      <c r="U90" s="53" t="s">
        <v>2363</v>
      </c>
      <c r="V90" s="54" t="s">
        <v>642</v>
      </c>
    </row>
    <row r="91" spans="1:22" ht="48">
      <c r="A91" s="52" t="s">
        <v>2364</v>
      </c>
      <c r="B91" s="53" t="s">
        <v>217</v>
      </c>
      <c r="C91" s="53">
        <v>1</v>
      </c>
      <c r="D91" s="54" t="s">
        <v>397</v>
      </c>
      <c r="E91" s="54" t="s">
        <v>2365</v>
      </c>
      <c r="F91" s="54" t="s">
        <v>30</v>
      </c>
      <c r="G91" s="54" t="s">
        <v>31</v>
      </c>
      <c r="H91" s="54" t="s">
        <v>645</v>
      </c>
      <c r="I91" s="54" t="s">
        <v>2366</v>
      </c>
      <c r="J91" s="54" t="s">
        <v>2367</v>
      </c>
      <c r="K91" s="54" t="s">
        <v>53</v>
      </c>
      <c r="L91" s="54">
        <v>2008</v>
      </c>
      <c r="M91" s="54" t="s">
        <v>2368</v>
      </c>
      <c r="N91" s="54" t="s">
        <v>2369</v>
      </c>
      <c r="O91" s="54" t="s">
        <v>2370</v>
      </c>
      <c r="P91" s="54"/>
      <c r="Q91" s="54" t="s">
        <v>2371</v>
      </c>
      <c r="R91" s="53"/>
      <c r="S91" s="54" t="s">
        <v>2209</v>
      </c>
      <c r="T91" s="54" t="s">
        <v>2372</v>
      </c>
      <c r="U91" s="53" t="s">
        <v>2373</v>
      </c>
      <c r="V91" s="54" t="s">
        <v>642</v>
      </c>
    </row>
    <row r="92" spans="1:22" ht="36">
      <c r="A92" s="52" t="s">
        <v>2374</v>
      </c>
      <c r="B92" s="53" t="s">
        <v>217</v>
      </c>
      <c r="C92" s="53">
        <v>1</v>
      </c>
      <c r="D92" s="54" t="s">
        <v>397</v>
      </c>
      <c r="E92" s="54" t="s">
        <v>2375</v>
      </c>
      <c r="F92" s="54" t="s">
        <v>30</v>
      </c>
      <c r="G92" s="54" t="s">
        <v>31</v>
      </c>
      <c r="H92" s="54" t="s">
        <v>2376</v>
      </c>
      <c r="I92" s="54" t="s">
        <v>2377</v>
      </c>
      <c r="J92" s="54" t="s">
        <v>2378</v>
      </c>
      <c r="K92" s="54" t="s">
        <v>53</v>
      </c>
      <c r="L92" s="54" t="s">
        <v>2379</v>
      </c>
      <c r="M92" s="54" t="s">
        <v>2380</v>
      </c>
      <c r="N92" s="54" t="s">
        <v>2381</v>
      </c>
      <c r="O92" s="54" t="s">
        <v>2382</v>
      </c>
      <c r="P92" s="54"/>
      <c r="Q92" s="53" t="s">
        <v>2383</v>
      </c>
      <c r="R92" s="53"/>
      <c r="S92" s="54" t="s">
        <v>2177</v>
      </c>
      <c r="T92" s="54"/>
      <c r="U92" s="53" t="s">
        <v>2384</v>
      </c>
      <c r="V92" s="54" t="s">
        <v>642</v>
      </c>
    </row>
    <row r="93" spans="1:22" ht="120">
      <c r="A93" s="52" t="s">
        <v>2385</v>
      </c>
      <c r="B93" s="53" t="s">
        <v>217</v>
      </c>
      <c r="C93" s="53">
        <v>1</v>
      </c>
      <c r="D93" s="54" t="s">
        <v>397</v>
      </c>
      <c r="E93" s="54" t="s">
        <v>1797</v>
      </c>
      <c r="F93" s="54" t="s">
        <v>2</v>
      </c>
      <c r="G93" s="55" t="s">
        <v>31</v>
      </c>
      <c r="H93" s="54" t="s">
        <v>645</v>
      </c>
      <c r="I93" s="54" t="s">
        <v>1798</v>
      </c>
      <c r="J93" s="54" t="s">
        <v>1799</v>
      </c>
      <c r="K93" s="54" t="s">
        <v>53</v>
      </c>
      <c r="L93" s="54">
        <v>2015</v>
      </c>
      <c r="M93" s="54" t="s">
        <v>1800</v>
      </c>
      <c r="N93" s="54" t="s">
        <v>1801</v>
      </c>
      <c r="O93" s="54" t="s">
        <v>1802</v>
      </c>
      <c r="P93" s="54" t="s">
        <v>919</v>
      </c>
      <c r="Q93" s="54" t="s">
        <v>2048</v>
      </c>
      <c r="R93" s="54" t="s">
        <v>919</v>
      </c>
      <c r="S93" s="54" t="s">
        <v>200</v>
      </c>
      <c r="T93" s="54" t="s">
        <v>1804</v>
      </c>
      <c r="U93" s="54" t="s">
        <v>1805</v>
      </c>
      <c r="V93" s="54" t="s">
        <v>1806</v>
      </c>
    </row>
    <row r="94" spans="1:22" ht="63.75" customHeight="1">
      <c r="A94" s="52" t="s">
        <v>2386</v>
      </c>
      <c r="B94" s="64" t="s">
        <v>2337</v>
      </c>
      <c r="C94" s="64"/>
      <c r="D94" s="54" t="s">
        <v>397</v>
      </c>
      <c r="E94" s="54" t="s">
        <v>2387</v>
      </c>
      <c r="F94" s="54" t="s">
        <v>2</v>
      </c>
      <c r="G94" s="54" t="s">
        <v>31</v>
      </c>
      <c r="H94" s="54" t="s">
        <v>1057</v>
      </c>
      <c r="I94" s="54" t="s">
        <v>2388</v>
      </c>
      <c r="J94" s="54" t="s">
        <v>2389</v>
      </c>
      <c r="K94" s="54" t="s">
        <v>53</v>
      </c>
      <c r="L94" s="54" t="s">
        <v>673</v>
      </c>
      <c r="M94" s="54" t="s">
        <v>2225</v>
      </c>
      <c r="N94" s="54" t="s">
        <v>2226</v>
      </c>
      <c r="O94" s="54" t="s">
        <v>122</v>
      </c>
      <c r="P94" s="54" t="s">
        <v>919</v>
      </c>
      <c r="Q94" s="54" t="s">
        <v>919</v>
      </c>
      <c r="R94" s="54" t="s">
        <v>919</v>
      </c>
      <c r="S94" s="54" t="s">
        <v>2390</v>
      </c>
      <c r="T94" s="54" t="s">
        <v>2391</v>
      </c>
      <c r="U94" s="54" t="s">
        <v>2392</v>
      </c>
      <c r="V94" s="54" t="s">
        <v>1357</v>
      </c>
    </row>
    <row r="95" spans="1:22" ht="66.75" customHeight="1">
      <c r="A95" s="52" t="s">
        <v>2393</v>
      </c>
      <c r="B95" s="64" t="s">
        <v>987</v>
      </c>
      <c r="C95" s="64"/>
      <c r="D95" s="54" t="s">
        <v>397</v>
      </c>
      <c r="E95" s="54" t="s">
        <v>2394</v>
      </c>
      <c r="F95" s="54" t="s">
        <v>30</v>
      </c>
      <c r="G95" s="54" t="s">
        <v>31</v>
      </c>
      <c r="H95" s="54" t="s">
        <v>1057</v>
      </c>
      <c r="I95" s="54" t="s">
        <v>2395</v>
      </c>
      <c r="J95" s="54" t="s">
        <v>2396</v>
      </c>
      <c r="K95" s="54" t="s">
        <v>2397</v>
      </c>
      <c r="L95" s="54" t="s">
        <v>2398</v>
      </c>
      <c r="M95" s="54" t="s">
        <v>2399</v>
      </c>
      <c r="N95" s="54" t="s">
        <v>2400</v>
      </c>
      <c r="O95" s="54" t="s">
        <v>122</v>
      </c>
      <c r="P95" s="54" t="s">
        <v>919</v>
      </c>
      <c r="Q95" s="54" t="s">
        <v>919</v>
      </c>
      <c r="R95" s="54" t="s">
        <v>919</v>
      </c>
      <c r="S95" s="54" t="s">
        <v>2390</v>
      </c>
      <c r="T95" s="54" t="s">
        <v>2401</v>
      </c>
      <c r="U95" s="54" t="s">
        <v>2402</v>
      </c>
      <c r="V95" s="54" t="s">
        <v>1357</v>
      </c>
    </row>
    <row r="96" spans="1:22" ht="93.75" customHeight="1">
      <c r="A96" s="52" t="s">
        <v>2403</v>
      </c>
      <c r="B96" s="64" t="s">
        <v>987</v>
      </c>
      <c r="C96" s="54"/>
      <c r="D96" s="54" t="s">
        <v>397</v>
      </c>
      <c r="E96" s="54" t="s">
        <v>2404</v>
      </c>
      <c r="F96" s="54" t="s">
        <v>30</v>
      </c>
      <c r="G96" s="54" t="s">
        <v>31</v>
      </c>
      <c r="H96" s="54" t="s">
        <v>1057</v>
      </c>
      <c r="I96" s="54" t="s">
        <v>2405</v>
      </c>
      <c r="J96" s="54" t="s">
        <v>2396</v>
      </c>
      <c r="K96" s="54" t="s">
        <v>2397</v>
      </c>
      <c r="L96" s="54" t="s">
        <v>2398</v>
      </c>
      <c r="M96" s="54" t="s">
        <v>2399</v>
      </c>
      <c r="N96" s="54" t="s">
        <v>2400</v>
      </c>
      <c r="O96" s="54" t="s">
        <v>122</v>
      </c>
      <c r="P96" s="54" t="s">
        <v>919</v>
      </c>
      <c r="Q96" s="54" t="s">
        <v>919</v>
      </c>
      <c r="R96" s="54" t="s">
        <v>919</v>
      </c>
      <c r="S96" s="54" t="s">
        <v>2390</v>
      </c>
      <c r="T96" s="54" t="s">
        <v>2406</v>
      </c>
      <c r="U96" s="54" t="s">
        <v>2402</v>
      </c>
      <c r="V96" s="54" t="s">
        <v>1357</v>
      </c>
    </row>
    <row r="97" spans="1:22" ht="149.25" customHeight="1">
      <c r="A97" s="52" t="s">
        <v>2407</v>
      </c>
      <c r="B97" s="64" t="s">
        <v>217</v>
      </c>
      <c r="C97" s="54"/>
      <c r="D97" s="54" t="s">
        <v>397</v>
      </c>
      <c r="E97" s="54" t="s">
        <v>2408</v>
      </c>
      <c r="F97" s="54" t="s">
        <v>30</v>
      </c>
      <c r="G97" s="54" t="s">
        <v>31</v>
      </c>
      <c r="H97" s="54" t="s">
        <v>1057</v>
      </c>
      <c r="I97" s="54" t="s">
        <v>2409</v>
      </c>
      <c r="J97" s="54" t="s">
        <v>2396</v>
      </c>
      <c r="K97" s="54" t="s">
        <v>2397</v>
      </c>
      <c r="L97" s="54" t="s">
        <v>2410</v>
      </c>
      <c r="M97" s="54" t="s">
        <v>2399</v>
      </c>
      <c r="N97" s="54" t="s">
        <v>2400</v>
      </c>
      <c r="O97" s="54" t="s">
        <v>122</v>
      </c>
      <c r="P97" s="54" t="s">
        <v>919</v>
      </c>
      <c r="Q97" s="54" t="s">
        <v>919</v>
      </c>
      <c r="R97" s="54" t="s">
        <v>919</v>
      </c>
      <c r="S97" s="54" t="s">
        <v>2390</v>
      </c>
      <c r="T97" s="54" t="s">
        <v>2406</v>
      </c>
      <c r="U97" s="54" t="s">
        <v>2402</v>
      </c>
      <c r="V97" s="54" t="s">
        <v>1357</v>
      </c>
    </row>
    <row r="98" spans="1:22" ht="117" customHeight="1">
      <c r="A98" s="52" t="s">
        <v>2411</v>
      </c>
      <c r="B98" s="64" t="s">
        <v>217</v>
      </c>
      <c r="C98" s="54"/>
      <c r="D98" s="54" t="s">
        <v>397</v>
      </c>
      <c r="E98" s="54" t="s">
        <v>2412</v>
      </c>
      <c r="F98" s="54" t="s">
        <v>2</v>
      </c>
      <c r="G98" s="54" t="s">
        <v>31</v>
      </c>
      <c r="H98" s="54" t="s">
        <v>1057</v>
      </c>
      <c r="I98" s="54" t="s">
        <v>2413</v>
      </c>
      <c r="J98" s="54" t="s">
        <v>2359</v>
      </c>
      <c r="K98" s="54" t="s">
        <v>2397</v>
      </c>
      <c r="L98" s="54" t="s">
        <v>2398</v>
      </c>
      <c r="M98" s="54" t="s">
        <v>2414</v>
      </c>
      <c r="N98" s="54" t="s">
        <v>2415</v>
      </c>
      <c r="O98" s="54" t="s">
        <v>2416</v>
      </c>
      <c r="P98" s="54" t="s">
        <v>919</v>
      </c>
      <c r="Q98" s="54" t="s">
        <v>919</v>
      </c>
      <c r="R98" s="54" t="s">
        <v>919</v>
      </c>
      <c r="S98" s="54" t="s">
        <v>2390</v>
      </c>
      <c r="T98" s="54" t="s">
        <v>2417</v>
      </c>
      <c r="U98" s="54" t="s">
        <v>1259</v>
      </c>
      <c r="V98" s="54" t="s">
        <v>1357</v>
      </c>
    </row>
    <row r="99" spans="1:22" ht="75" customHeight="1">
      <c r="A99" s="52" t="s">
        <v>2418</v>
      </c>
      <c r="B99" s="64" t="s">
        <v>1129</v>
      </c>
      <c r="C99" s="54"/>
      <c r="D99" s="54" t="s">
        <v>397</v>
      </c>
      <c r="E99" s="54" t="s">
        <v>2419</v>
      </c>
      <c r="F99" s="54" t="s">
        <v>237</v>
      </c>
      <c r="G99" s="54" t="s">
        <v>31</v>
      </c>
      <c r="H99" s="54" t="s">
        <v>1057</v>
      </c>
      <c r="I99" s="54" t="s">
        <v>2420</v>
      </c>
      <c r="J99" s="54" t="s">
        <v>73</v>
      </c>
      <c r="K99" s="54" t="s">
        <v>2145</v>
      </c>
      <c r="L99" s="54"/>
      <c r="M99" s="54" t="s">
        <v>2068</v>
      </c>
      <c r="N99" s="54" t="s">
        <v>63</v>
      </c>
      <c r="O99" s="54" t="s">
        <v>85</v>
      </c>
      <c r="P99" s="54" t="s">
        <v>49</v>
      </c>
      <c r="Q99" s="54" t="s">
        <v>49</v>
      </c>
      <c r="R99" s="54" t="s">
        <v>49</v>
      </c>
      <c r="S99" s="54" t="s">
        <v>87</v>
      </c>
      <c r="T99" s="54" t="s">
        <v>88</v>
      </c>
      <c r="U99" s="54" t="s">
        <v>2421</v>
      </c>
      <c r="V99" s="54" t="s">
        <v>2422</v>
      </c>
    </row>
    <row r="100" spans="1:22" ht="108.75" customHeight="1">
      <c r="A100" s="52" t="s">
        <v>2423</v>
      </c>
      <c r="B100" s="64" t="s">
        <v>2424</v>
      </c>
      <c r="C100" s="54"/>
      <c r="D100" s="54" t="s">
        <v>397</v>
      </c>
      <c r="E100" s="54" t="s">
        <v>2425</v>
      </c>
      <c r="F100" s="54" t="s">
        <v>2</v>
      </c>
      <c r="G100" s="54" t="s">
        <v>31</v>
      </c>
      <c r="H100" s="54" t="s">
        <v>1057</v>
      </c>
      <c r="I100" s="54" t="s">
        <v>2426</v>
      </c>
      <c r="J100" s="54" t="s">
        <v>2427</v>
      </c>
      <c r="K100" s="54" t="s">
        <v>2428</v>
      </c>
      <c r="L100" s="54" t="s">
        <v>2429</v>
      </c>
      <c r="M100" s="54" t="s">
        <v>2399</v>
      </c>
      <c r="N100" s="54" t="s">
        <v>2400</v>
      </c>
      <c r="O100" s="54" t="s">
        <v>122</v>
      </c>
      <c r="P100" s="54" t="s">
        <v>919</v>
      </c>
      <c r="Q100" s="54" t="s">
        <v>919</v>
      </c>
      <c r="R100" s="54" t="s">
        <v>919</v>
      </c>
      <c r="S100" s="54" t="s">
        <v>2390</v>
      </c>
      <c r="T100" s="54" t="s">
        <v>2406</v>
      </c>
      <c r="U100" s="54" t="s">
        <v>2402</v>
      </c>
      <c r="V100" s="54" t="s">
        <v>1357</v>
      </c>
    </row>
    <row r="101" spans="1:22" ht="138.75" customHeight="1">
      <c r="A101" s="52" t="s">
        <v>2430</v>
      </c>
      <c r="B101" s="64" t="s">
        <v>217</v>
      </c>
      <c r="C101" s="54"/>
      <c r="D101" s="54" t="s">
        <v>397</v>
      </c>
      <c r="E101" s="54" t="s">
        <v>2431</v>
      </c>
      <c r="F101" s="54" t="s">
        <v>30</v>
      </c>
      <c r="G101" s="54" t="s">
        <v>31</v>
      </c>
      <c r="H101" s="54" t="s">
        <v>633</v>
      </c>
      <c r="I101" s="54" t="s">
        <v>2432</v>
      </c>
      <c r="J101" s="54" t="s">
        <v>2086</v>
      </c>
      <c r="K101" s="54" t="s">
        <v>2433</v>
      </c>
      <c r="L101" s="54"/>
      <c r="M101" s="54" t="s">
        <v>2434</v>
      </c>
      <c r="N101" s="54" t="s">
        <v>2435</v>
      </c>
      <c r="O101" s="54" t="s">
        <v>2436</v>
      </c>
      <c r="P101" s="54"/>
      <c r="Q101" s="54"/>
      <c r="R101" s="54" t="s">
        <v>919</v>
      </c>
      <c r="S101" s="54" t="s">
        <v>2437</v>
      </c>
      <c r="T101" s="54" t="s">
        <v>2438</v>
      </c>
      <c r="U101" s="54" t="s">
        <v>2439</v>
      </c>
      <c r="V101" s="56" t="s">
        <v>161</v>
      </c>
    </row>
    <row r="102" spans="1:22" ht="144.75" customHeight="1">
      <c r="A102" s="52" t="s">
        <v>2440</v>
      </c>
      <c r="B102" s="64" t="s">
        <v>2441</v>
      </c>
      <c r="C102" s="54"/>
      <c r="D102" s="54" t="s">
        <v>397</v>
      </c>
      <c r="E102" s="54" t="s">
        <v>2442</v>
      </c>
      <c r="F102" s="54" t="s">
        <v>30</v>
      </c>
      <c r="G102" s="54" t="s">
        <v>31</v>
      </c>
      <c r="H102" s="54" t="s">
        <v>1057</v>
      </c>
      <c r="I102" s="54" t="s">
        <v>2443</v>
      </c>
      <c r="J102" s="54" t="s">
        <v>2086</v>
      </c>
      <c r="K102" s="54" t="s">
        <v>2397</v>
      </c>
      <c r="L102" s="54" t="s">
        <v>2444</v>
      </c>
      <c r="M102" s="54" t="s">
        <v>2445</v>
      </c>
      <c r="N102" s="54" t="s">
        <v>47</v>
      </c>
      <c r="O102" s="54" t="s">
        <v>2436</v>
      </c>
      <c r="P102" s="54" t="s">
        <v>919</v>
      </c>
      <c r="Q102" s="54" t="s">
        <v>919</v>
      </c>
      <c r="R102" s="54" t="s">
        <v>919</v>
      </c>
      <c r="S102" s="54" t="s">
        <v>2446</v>
      </c>
      <c r="T102" s="54" t="s">
        <v>2406</v>
      </c>
      <c r="U102" s="54" t="s">
        <v>2447</v>
      </c>
      <c r="V102" s="54" t="s">
        <v>1357</v>
      </c>
    </row>
    <row r="103" spans="1:22" ht="170.25" customHeight="1">
      <c r="A103" s="52" t="s">
        <v>2448</v>
      </c>
      <c r="B103" s="64" t="s">
        <v>217</v>
      </c>
      <c r="C103" s="54"/>
      <c r="D103" s="54" t="s">
        <v>397</v>
      </c>
      <c r="E103" s="54" t="s">
        <v>2449</v>
      </c>
      <c r="F103" s="54" t="s">
        <v>2450</v>
      </c>
      <c r="G103" s="54" t="s">
        <v>31</v>
      </c>
      <c r="H103" s="54" t="s">
        <v>1057</v>
      </c>
      <c r="I103" s="54" t="s">
        <v>2451</v>
      </c>
      <c r="J103" s="54" t="s">
        <v>2359</v>
      </c>
      <c r="K103" s="54" t="s">
        <v>2452</v>
      </c>
      <c r="L103" s="54" t="s">
        <v>2453</v>
      </c>
      <c r="M103" s="54" t="s">
        <v>2445</v>
      </c>
      <c r="N103" s="54" t="s">
        <v>47</v>
      </c>
      <c r="O103" s="54" t="s">
        <v>2436</v>
      </c>
      <c r="P103" s="54" t="s">
        <v>919</v>
      </c>
      <c r="Q103" s="54" t="s">
        <v>919</v>
      </c>
      <c r="R103" s="54" t="s">
        <v>919</v>
      </c>
      <c r="S103" s="54" t="s">
        <v>2390</v>
      </c>
      <c r="T103" s="54" t="s">
        <v>2406</v>
      </c>
      <c r="U103" s="54" t="s">
        <v>2454</v>
      </c>
      <c r="V103" s="54" t="s">
        <v>1357</v>
      </c>
    </row>
    <row r="104" spans="1:22" ht="122.25" customHeight="1">
      <c r="A104" s="52" t="s">
        <v>2455</v>
      </c>
      <c r="B104" s="64" t="s">
        <v>2441</v>
      </c>
      <c r="C104" s="54"/>
      <c r="D104" s="54" t="s">
        <v>2456</v>
      </c>
      <c r="E104" s="54" t="s">
        <v>2457</v>
      </c>
      <c r="F104" s="54" t="s">
        <v>2</v>
      </c>
      <c r="G104" s="54" t="s">
        <v>1379</v>
      </c>
      <c r="H104" s="54" t="s">
        <v>1057</v>
      </c>
      <c r="I104" s="65" t="s">
        <v>2458</v>
      </c>
      <c r="J104" s="54" t="s">
        <v>2459</v>
      </c>
      <c r="K104" s="54" t="s">
        <v>2433</v>
      </c>
      <c r="L104" s="54">
        <v>2011</v>
      </c>
      <c r="M104" s="54" t="s">
        <v>2460</v>
      </c>
      <c r="N104" s="54" t="s">
        <v>47</v>
      </c>
      <c r="O104" s="54" t="s">
        <v>2436</v>
      </c>
      <c r="P104" s="54" t="s">
        <v>919</v>
      </c>
      <c r="Q104" s="54" t="s">
        <v>919</v>
      </c>
      <c r="R104" s="54" t="s">
        <v>919</v>
      </c>
      <c r="S104" s="54" t="s">
        <v>2209</v>
      </c>
      <c r="T104" s="54" t="s">
        <v>2461</v>
      </c>
      <c r="U104" s="54" t="s">
        <v>2462</v>
      </c>
      <c r="V104" s="54" t="s">
        <v>1357</v>
      </c>
    </row>
    <row r="105" spans="1:22" ht="133.5" customHeight="1">
      <c r="A105" s="52" t="s">
        <v>2463</v>
      </c>
      <c r="B105" s="64" t="s">
        <v>1508</v>
      </c>
      <c r="C105" s="54" t="s">
        <v>397</v>
      </c>
      <c r="D105" s="54" t="s">
        <v>2456</v>
      </c>
      <c r="E105" s="54" t="s">
        <v>2464</v>
      </c>
      <c r="F105" s="54" t="s">
        <v>237</v>
      </c>
      <c r="G105" s="54" t="s">
        <v>31</v>
      </c>
      <c r="H105" s="65" t="s">
        <v>633</v>
      </c>
      <c r="I105" s="54" t="s">
        <v>2465</v>
      </c>
      <c r="J105" s="54" t="s">
        <v>2061</v>
      </c>
      <c r="K105" s="54" t="s">
        <v>2466</v>
      </c>
      <c r="L105" s="54" t="s">
        <v>1008</v>
      </c>
      <c r="M105" s="54" t="s">
        <v>2467</v>
      </c>
      <c r="N105" s="54" t="s">
        <v>2468</v>
      </c>
      <c r="O105" s="54" t="s">
        <v>2324</v>
      </c>
      <c r="P105" s="54"/>
      <c r="Q105" s="54" t="s">
        <v>2156</v>
      </c>
      <c r="R105" s="54"/>
      <c r="S105" s="54" t="s">
        <v>34</v>
      </c>
      <c r="T105" s="54" t="s">
        <v>2469</v>
      </c>
      <c r="U105" s="54" t="s">
        <v>2470</v>
      </c>
      <c r="V105" s="54" t="s">
        <v>2471</v>
      </c>
    </row>
    <row r="106" spans="1:22" ht="119.25" customHeight="1">
      <c r="A106" s="52" t="s">
        <v>2472</v>
      </c>
      <c r="B106" s="64" t="s">
        <v>1688</v>
      </c>
      <c r="C106" s="54"/>
      <c r="D106" s="54" t="s">
        <v>397</v>
      </c>
      <c r="E106" s="54" t="s">
        <v>2473</v>
      </c>
      <c r="F106" s="54" t="s">
        <v>2</v>
      </c>
      <c r="G106" s="54" t="s">
        <v>31</v>
      </c>
      <c r="H106" s="54" t="s">
        <v>1057</v>
      </c>
      <c r="I106" s="54" t="s">
        <v>2474</v>
      </c>
      <c r="J106" s="54" t="s">
        <v>2475</v>
      </c>
      <c r="K106" s="54"/>
      <c r="L106" s="54" t="s">
        <v>1397</v>
      </c>
      <c r="M106" s="54" t="s">
        <v>2476</v>
      </c>
      <c r="N106" s="54" t="s">
        <v>2435</v>
      </c>
      <c r="O106" s="54" t="s">
        <v>122</v>
      </c>
      <c r="P106" s="54"/>
      <c r="Q106" s="54"/>
      <c r="R106" s="54" t="s">
        <v>919</v>
      </c>
      <c r="S106" s="54" t="s">
        <v>2477</v>
      </c>
      <c r="T106" s="54" t="s">
        <v>2478</v>
      </c>
      <c r="U106" s="54" t="s">
        <v>2402</v>
      </c>
      <c r="V106" s="54" t="s">
        <v>1357</v>
      </c>
    </row>
    <row r="107" spans="1:22" ht="96" customHeight="1">
      <c r="A107" s="52" t="s">
        <v>2479</v>
      </c>
      <c r="B107" s="64" t="s">
        <v>2480</v>
      </c>
      <c r="C107" s="54"/>
      <c r="D107" s="54" t="s">
        <v>397</v>
      </c>
      <c r="E107" s="54" t="s">
        <v>2481</v>
      </c>
      <c r="F107" s="54" t="s">
        <v>768</v>
      </c>
      <c r="G107" s="54" t="s">
        <v>31</v>
      </c>
      <c r="H107" s="54" t="s">
        <v>1057</v>
      </c>
      <c r="I107" s="54" t="s">
        <v>2482</v>
      </c>
      <c r="J107" s="54" t="s">
        <v>2483</v>
      </c>
      <c r="K107" s="54"/>
      <c r="L107" s="54" t="s">
        <v>2484</v>
      </c>
      <c r="M107" s="54" t="s">
        <v>919</v>
      </c>
      <c r="N107" s="54" t="s">
        <v>919</v>
      </c>
      <c r="O107" s="54" t="s">
        <v>919</v>
      </c>
      <c r="P107" s="54" t="s">
        <v>919</v>
      </c>
      <c r="Q107" s="54" t="s">
        <v>919</v>
      </c>
      <c r="R107" s="54" t="s">
        <v>919</v>
      </c>
      <c r="S107" s="54" t="s">
        <v>919</v>
      </c>
      <c r="T107" s="54" t="s">
        <v>2485</v>
      </c>
      <c r="U107" s="54" t="s">
        <v>2486</v>
      </c>
      <c r="V107" s="54" t="s">
        <v>2487</v>
      </c>
    </row>
    <row r="108" spans="1:22" ht="48">
      <c r="A108" s="52" t="s">
        <v>2488</v>
      </c>
      <c r="B108" s="64" t="s">
        <v>2489</v>
      </c>
      <c r="C108" s="64"/>
      <c r="D108" s="54" t="s">
        <v>397</v>
      </c>
      <c r="E108" s="54" t="s">
        <v>2490</v>
      </c>
      <c r="F108" s="54" t="s">
        <v>2</v>
      </c>
      <c r="G108" s="54" t="s">
        <v>31</v>
      </c>
      <c r="H108" s="54" t="s">
        <v>1057</v>
      </c>
      <c r="I108" s="54" t="s">
        <v>2491</v>
      </c>
      <c r="J108" s="54" t="s">
        <v>1117</v>
      </c>
      <c r="K108" s="56" t="s">
        <v>421</v>
      </c>
      <c r="L108" s="54" t="s">
        <v>2141</v>
      </c>
      <c r="M108" s="54" t="s">
        <v>62</v>
      </c>
      <c r="N108" s="54" t="s">
        <v>63</v>
      </c>
      <c r="O108" s="54" t="s">
        <v>2123</v>
      </c>
      <c r="P108" s="54" t="s">
        <v>1924</v>
      </c>
      <c r="Q108" s="54" t="s">
        <v>49</v>
      </c>
      <c r="R108" s="54" t="s">
        <v>49</v>
      </c>
      <c r="S108" s="54" t="s">
        <v>34</v>
      </c>
      <c r="T108" s="54" t="s">
        <v>49</v>
      </c>
      <c r="U108" s="54" t="s">
        <v>2293</v>
      </c>
      <c r="V108" s="54" t="s">
        <v>2126</v>
      </c>
    </row>
    <row r="109" spans="1:22" ht="66" customHeight="1">
      <c r="A109" s="52" t="s">
        <v>2492</v>
      </c>
      <c r="B109" s="54" t="s">
        <v>2489</v>
      </c>
      <c r="C109" s="54"/>
      <c r="D109" s="54" t="s">
        <v>397</v>
      </c>
      <c r="E109" s="54" t="s">
        <v>2493</v>
      </c>
      <c r="F109" s="54" t="s">
        <v>2</v>
      </c>
      <c r="G109" s="54" t="s">
        <v>31</v>
      </c>
      <c r="H109" s="54" t="s">
        <v>1057</v>
      </c>
      <c r="I109" s="54" t="s">
        <v>2494</v>
      </c>
      <c r="J109" s="54" t="s">
        <v>2475</v>
      </c>
      <c r="K109" s="54" t="s">
        <v>2495</v>
      </c>
      <c r="L109" s="54" t="s">
        <v>2496</v>
      </c>
      <c r="M109" s="54" t="s">
        <v>62</v>
      </c>
      <c r="N109" s="54" t="s">
        <v>63</v>
      </c>
      <c r="O109" s="54" t="s">
        <v>2123</v>
      </c>
      <c r="P109" s="54" t="s">
        <v>1924</v>
      </c>
      <c r="Q109" s="54" t="s">
        <v>49</v>
      </c>
      <c r="R109" s="54" t="s">
        <v>49</v>
      </c>
      <c r="S109" s="54" t="s">
        <v>34</v>
      </c>
      <c r="T109" s="54" t="s">
        <v>49</v>
      </c>
      <c r="U109" s="54" t="s">
        <v>2293</v>
      </c>
      <c r="V109" s="54" t="s">
        <v>2126</v>
      </c>
    </row>
    <row r="110" spans="1:22">
      <c r="A110" s="64"/>
      <c r="B110" s="64"/>
      <c r="C110" s="54"/>
      <c r="D110" s="54"/>
      <c r="E110" s="54"/>
      <c r="F110" s="54"/>
      <c r="G110" s="54"/>
      <c r="H110" s="54"/>
      <c r="I110" s="54"/>
      <c r="J110" s="54"/>
      <c r="K110" s="54"/>
      <c r="L110" s="54"/>
      <c r="M110" s="54"/>
      <c r="N110" s="54"/>
      <c r="O110" s="54"/>
      <c r="P110" s="54"/>
      <c r="Q110" s="54"/>
      <c r="R110" s="54"/>
      <c r="S110" s="54"/>
      <c r="T110" s="54"/>
      <c r="U110" s="54"/>
      <c r="V110" s="54"/>
    </row>
    <row r="111" spans="1:22">
      <c r="A111" s="64"/>
      <c r="B111" s="64"/>
      <c r="C111" s="54"/>
      <c r="D111" s="54"/>
      <c r="E111" s="54"/>
      <c r="F111" s="54"/>
      <c r="G111" s="54"/>
      <c r="H111" s="54"/>
      <c r="I111" s="54"/>
      <c r="J111" s="54"/>
      <c r="K111" s="54"/>
      <c r="L111" s="54"/>
      <c r="M111" s="54"/>
      <c r="N111" s="54"/>
      <c r="O111" s="54"/>
      <c r="P111" s="54"/>
      <c r="Q111" s="54"/>
      <c r="R111" s="54"/>
      <c r="S111" s="54"/>
      <c r="T111" s="54"/>
      <c r="U111" s="54"/>
      <c r="V111" s="54"/>
    </row>
    <row r="112" spans="1:22">
      <c r="A112" s="64"/>
      <c r="B112" s="64"/>
      <c r="C112" s="54"/>
      <c r="D112" s="54"/>
      <c r="E112" s="54"/>
      <c r="F112" s="54"/>
      <c r="G112" s="54"/>
      <c r="H112" s="54"/>
      <c r="I112" s="54"/>
      <c r="J112" s="54"/>
      <c r="K112" s="54"/>
      <c r="L112" s="54"/>
      <c r="M112" s="54"/>
      <c r="N112" s="54"/>
      <c r="O112" s="54"/>
      <c r="P112" s="54"/>
      <c r="Q112" s="54"/>
      <c r="R112" s="54"/>
      <c r="S112" s="54"/>
      <c r="T112" s="54"/>
      <c r="U112" s="54"/>
      <c r="V112" s="54"/>
    </row>
    <row r="113" spans="1:22">
      <c r="A113" s="54"/>
      <c r="B113" s="54"/>
      <c r="C113" s="54"/>
      <c r="D113" s="54"/>
      <c r="E113" s="54"/>
      <c r="F113" s="54"/>
      <c r="G113" s="54"/>
      <c r="H113" s="54"/>
      <c r="I113" s="54"/>
      <c r="J113" s="54"/>
      <c r="K113" s="54"/>
      <c r="L113" s="54"/>
      <c r="M113" s="54"/>
      <c r="N113" s="54"/>
      <c r="O113" s="54"/>
      <c r="P113" s="54"/>
      <c r="Q113" s="54"/>
      <c r="R113" s="54"/>
      <c r="S113" s="54"/>
      <c r="T113" s="54"/>
      <c r="U113" s="54"/>
      <c r="V113" s="54"/>
    </row>
    <row r="114" spans="1:22">
      <c r="A114" s="54"/>
      <c r="B114" s="54"/>
      <c r="C114" s="54"/>
      <c r="D114" s="54"/>
      <c r="E114" s="54"/>
      <c r="F114" s="54"/>
      <c r="G114" s="54"/>
      <c r="H114" s="54"/>
      <c r="I114" s="54"/>
      <c r="J114" s="54"/>
      <c r="K114" s="54"/>
      <c r="L114" s="54"/>
      <c r="M114" s="54"/>
      <c r="N114" s="54"/>
      <c r="O114" s="54"/>
      <c r="P114" s="54"/>
      <c r="Q114" s="54"/>
      <c r="R114" s="54"/>
      <c r="S114" s="54"/>
      <c r="T114" s="54"/>
      <c r="U114" s="54"/>
      <c r="V114" s="54"/>
    </row>
    <row r="115" spans="1:22">
      <c r="A115" s="54"/>
      <c r="B115" s="54"/>
      <c r="C115" s="54"/>
      <c r="D115" s="54"/>
      <c r="E115" s="54"/>
      <c r="F115" s="54"/>
      <c r="G115" s="54"/>
      <c r="H115" s="54"/>
      <c r="I115" s="54"/>
      <c r="J115" s="54"/>
      <c r="K115" s="54"/>
      <c r="L115" s="54"/>
      <c r="M115" s="54"/>
      <c r="N115" s="54"/>
      <c r="O115" s="54"/>
      <c r="P115" s="54"/>
      <c r="Q115" s="54"/>
      <c r="R115" s="54"/>
      <c r="S115" s="54"/>
      <c r="T115" s="54"/>
      <c r="U115" s="54"/>
      <c r="V115" s="54"/>
    </row>
    <row r="116" spans="1:22">
      <c r="A116" s="54"/>
      <c r="B116" s="54"/>
      <c r="C116" s="54"/>
      <c r="D116" s="54"/>
      <c r="E116" s="54"/>
      <c r="F116" s="54"/>
      <c r="G116" s="54"/>
      <c r="H116" s="54"/>
      <c r="I116" s="54"/>
      <c r="J116" s="54"/>
      <c r="K116" s="54"/>
      <c r="L116" s="54"/>
      <c r="M116" s="54"/>
      <c r="N116" s="54"/>
      <c r="O116" s="54"/>
      <c r="P116" s="54"/>
      <c r="Q116" s="54"/>
      <c r="R116" s="54"/>
      <c r="S116" s="54"/>
      <c r="T116" s="54"/>
      <c r="U116" s="54"/>
      <c r="V116" s="54"/>
    </row>
    <row r="117" spans="1:22">
      <c r="A117" s="54"/>
      <c r="B117" s="54"/>
      <c r="C117" s="54"/>
      <c r="D117" s="54"/>
      <c r="E117" s="54"/>
      <c r="F117" s="54"/>
      <c r="G117" s="54"/>
      <c r="H117" s="54"/>
      <c r="I117" s="54"/>
      <c r="J117" s="54"/>
      <c r="K117" s="54"/>
      <c r="L117" s="54"/>
      <c r="M117" s="54"/>
      <c r="N117" s="54"/>
      <c r="O117" s="54"/>
      <c r="P117" s="54"/>
      <c r="Q117" s="54"/>
      <c r="R117" s="54"/>
      <c r="S117" s="54"/>
      <c r="T117" s="54"/>
      <c r="U117" s="54"/>
      <c r="V117" s="54"/>
    </row>
    <row r="118" spans="1:22">
      <c r="A118" s="54"/>
      <c r="B118" s="54"/>
      <c r="C118" s="54"/>
      <c r="D118" s="54"/>
      <c r="E118" s="54"/>
      <c r="F118" s="54"/>
      <c r="G118" s="54"/>
      <c r="H118" s="54"/>
      <c r="I118" s="54"/>
      <c r="J118" s="54"/>
      <c r="K118" s="54"/>
      <c r="L118" s="54"/>
      <c r="M118" s="54"/>
      <c r="N118" s="54"/>
      <c r="O118" s="54"/>
      <c r="P118" s="54"/>
      <c r="Q118" s="54"/>
      <c r="R118" s="54"/>
      <c r="S118" s="54"/>
      <c r="T118" s="54"/>
      <c r="U118" s="54"/>
      <c r="V118" s="54"/>
    </row>
    <row r="119" spans="1:22">
      <c r="A119" s="54"/>
      <c r="B119" s="54"/>
      <c r="C119" s="54"/>
      <c r="D119" s="54"/>
      <c r="E119" s="54"/>
      <c r="F119" s="54"/>
      <c r="G119" s="54"/>
      <c r="H119" s="54"/>
      <c r="I119" s="54"/>
      <c r="J119" s="54"/>
      <c r="K119" s="54"/>
      <c r="L119" s="54"/>
      <c r="M119" s="54"/>
      <c r="N119" s="54"/>
      <c r="O119" s="54"/>
      <c r="P119" s="54"/>
      <c r="Q119" s="54"/>
      <c r="R119" s="54"/>
      <c r="S119" s="54"/>
      <c r="T119" s="54"/>
      <c r="U119" s="54"/>
      <c r="V119" s="54"/>
    </row>
    <row r="120" spans="1:22">
      <c r="A120" s="54"/>
      <c r="B120" s="54"/>
      <c r="C120" s="54"/>
      <c r="D120" s="54"/>
      <c r="E120" s="54"/>
      <c r="F120" s="54"/>
      <c r="G120" s="54"/>
      <c r="H120" s="54"/>
      <c r="I120" s="54"/>
      <c r="J120" s="54"/>
      <c r="K120" s="54"/>
      <c r="L120" s="54"/>
      <c r="M120" s="54"/>
      <c r="N120" s="54"/>
      <c r="O120" s="54"/>
      <c r="P120" s="54"/>
      <c r="Q120" s="54"/>
      <c r="R120" s="54"/>
      <c r="S120" s="54"/>
      <c r="T120" s="54"/>
      <c r="U120" s="54"/>
      <c r="V120" s="54"/>
    </row>
    <row r="121" spans="1:22">
      <c r="A121" s="54"/>
      <c r="B121" s="54"/>
      <c r="C121" s="54"/>
      <c r="D121" s="54"/>
      <c r="E121" s="54"/>
      <c r="F121" s="54"/>
      <c r="G121" s="54"/>
      <c r="H121" s="54"/>
      <c r="I121" s="54"/>
      <c r="J121" s="54"/>
      <c r="K121" s="54"/>
      <c r="L121" s="54"/>
      <c r="M121" s="54"/>
      <c r="N121" s="54"/>
      <c r="O121" s="54"/>
      <c r="P121" s="54"/>
      <c r="Q121" s="54"/>
      <c r="R121" s="54"/>
      <c r="S121" s="54"/>
      <c r="T121" s="54"/>
      <c r="U121" s="54"/>
      <c r="V121" s="54"/>
    </row>
    <row r="122" spans="1:22">
      <c r="A122" s="54"/>
      <c r="B122" s="54"/>
      <c r="C122" s="54"/>
      <c r="D122" s="54"/>
      <c r="E122" s="54"/>
      <c r="F122" s="54"/>
      <c r="G122" s="54"/>
      <c r="H122" s="54"/>
      <c r="I122" s="54"/>
      <c r="J122" s="54"/>
      <c r="K122" s="54"/>
      <c r="L122" s="54"/>
      <c r="M122" s="54"/>
      <c r="N122" s="54"/>
      <c r="O122" s="54"/>
      <c r="P122" s="54"/>
      <c r="Q122" s="54"/>
      <c r="R122" s="54"/>
      <c r="S122" s="54"/>
      <c r="T122" s="54"/>
      <c r="U122" s="54"/>
      <c r="V122" s="54"/>
    </row>
    <row r="123" spans="1:22">
      <c r="A123" s="54"/>
      <c r="B123" s="54"/>
      <c r="C123" s="54"/>
      <c r="D123" s="54"/>
      <c r="E123" s="54"/>
      <c r="F123" s="54"/>
      <c r="G123" s="54"/>
      <c r="H123" s="54"/>
      <c r="I123" s="54"/>
      <c r="J123" s="54"/>
      <c r="K123" s="54"/>
      <c r="L123" s="54"/>
      <c r="M123" s="54"/>
      <c r="N123" s="54"/>
      <c r="O123" s="54"/>
      <c r="P123" s="54"/>
      <c r="Q123" s="54"/>
      <c r="R123" s="54"/>
      <c r="S123" s="54"/>
      <c r="T123" s="54"/>
      <c r="U123" s="54"/>
      <c r="V123" s="54"/>
    </row>
    <row r="124" spans="1:22">
      <c r="A124" s="64"/>
      <c r="B124" s="64"/>
      <c r="C124" s="64"/>
      <c r="D124" s="64"/>
      <c r="E124" s="66"/>
      <c r="F124" s="67"/>
      <c r="G124" s="67"/>
      <c r="H124" s="67"/>
      <c r="I124" s="67"/>
      <c r="J124" s="67"/>
      <c r="K124" s="67"/>
      <c r="L124" s="67"/>
      <c r="M124" s="68"/>
      <c r="N124" s="68"/>
      <c r="O124" s="68"/>
      <c r="P124" s="68"/>
      <c r="Q124" s="68"/>
      <c r="R124" s="68"/>
      <c r="S124" s="68"/>
      <c r="T124" s="68"/>
      <c r="U124" s="68"/>
      <c r="V124" s="68"/>
    </row>
    <row r="125" spans="1:22">
      <c r="A125" s="64"/>
      <c r="B125" s="64"/>
      <c r="C125" s="64"/>
      <c r="D125" s="64"/>
      <c r="E125" s="66"/>
      <c r="F125" s="67"/>
      <c r="G125" s="67"/>
      <c r="H125" s="67"/>
      <c r="I125" s="67"/>
      <c r="J125" s="67"/>
      <c r="K125" s="67"/>
      <c r="L125" s="67"/>
      <c r="M125" s="68"/>
      <c r="N125" s="68"/>
      <c r="O125" s="68"/>
      <c r="P125" s="68"/>
      <c r="Q125" s="68"/>
      <c r="R125" s="68"/>
      <c r="S125" s="68"/>
      <c r="T125" s="68"/>
      <c r="U125" s="68"/>
      <c r="V125" s="68"/>
    </row>
    <row r="126" spans="1:22">
      <c r="A126" s="64"/>
      <c r="B126" s="64"/>
      <c r="C126" s="64"/>
      <c r="D126" s="64"/>
      <c r="E126" s="66"/>
      <c r="F126" s="67"/>
      <c r="G126" s="67"/>
      <c r="H126" s="67"/>
      <c r="I126" s="67"/>
      <c r="J126" s="67"/>
      <c r="K126" s="67"/>
      <c r="L126" s="67"/>
      <c r="M126" s="68"/>
      <c r="N126" s="68"/>
      <c r="O126" s="68"/>
      <c r="P126" s="68"/>
      <c r="Q126" s="68"/>
      <c r="R126" s="68"/>
      <c r="S126" s="68"/>
      <c r="T126" s="68"/>
      <c r="U126" s="68"/>
      <c r="V126" s="68"/>
    </row>
    <row r="127" spans="1:22">
      <c r="A127" s="64"/>
      <c r="B127" s="64"/>
      <c r="C127" s="64"/>
      <c r="D127" s="64"/>
      <c r="E127" s="66"/>
      <c r="F127" s="67"/>
      <c r="G127" s="67"/>
      <c r="H127" s="67"/>
      <c r="I127" s="67"/>
      <c r="J127" s="67"/>
      <c r="K127" s="67"/>
      <c r="L127" s="67"/>
      <c r="M127" s="68"/>
      <c r="N127" s="68"/>
      <c r="O127" s="68"/>
      <c r="P127" s="68"/>
      <c r="Q127" s="68"/>
      <c r="R127" s="68"/>
      <c r="S127" s="68"/>
      <c r="T127" s="68"/>
      <c r="U127" s="68"/>
      <c r="V127" s="68"/>
    </row>
    <row r="128" spans="1:22">
      <c r="A128" s="64"/>
      <c r="B128" s="64"/>
      <c r="C128" s="64"/>
      <c r="D128" s="64"/>
      <c r="E128" s="66"/>
      <c r="F128" s="67"/>
      <c r="G128" s="67"/>
      <c r="H128" s="67"/>
      <c r="I128" s="67"/>
      <c r="J128" s="67"/>
      <c r="K128" s="67"/>
      <c r="L128" s="67"/>
      <c r="M128" s="68"/>
      <c r="N128" s="68"/>
      <c r="O128" s="68"/>
      <c r="P128" s="68"/>
      <c r="Q128" s="68"/>
      <c r="R128" s="68"/>
      <c r="S128" s="68"/>
      <c r="T128" s="68"/>
      <c r="U128" s="68"/>
      <c r="V128" s="68"/>
    </row>
    <row r="129" spans="1:22">
      <c r="A129" s="64"/>
      <c r="B129" s="64"/>
      <c r="C129" s="64"/>
      <c r="D129" s="64"/>
      <c r="E129" s="66"/>
      <c r="F129" s="67"/>
      <c r="G129" s="67"/>
      <c r="H129" s="67"/>
      <c r="I129" s="67"/>
      <c r="J129" s="67"/>
      <c r="K129" s="67"/>
      <c r="L129" s="67"/>
      <c r="M129" s="68"/>
      <c r="N129" s="68"/>
      <c r="O129" s="68"/>
      <c r="P129" s="68"/>
      <c r="Q129" s="68"/>
      <c r="R129" s="68"/>
      <c r="S129" s="68"/>
      <c r="T129" s="68"/>
      <c r="U129" s="68"/>
      <c r="V129" s="68"/>
    </row>
    <row r="130" spans="1:22">
      <c r="A130" s="64"/>
      <c r="B130" s="64"/>
      <c r="C130" s="64"/>
      <c r="D130" s="64"/>
      <c r="E130" s="66"/>
      <c r="F130" s="67"/>
      <c r="G130" s="67"/>
      <c r="H130" s="67"/>
      <c r="I130" s="67"/>
      <c r="J130" s="67"/>
      <c r="K130" s="67"/>
      <c r="L130" s="67"/>
      <c r="M130" s="68"/>
      <c r="N130" s="68"/>
      <c r="O130" s="68"/>
      <c r="P130" s="68"/>
      <c r="Q130" s="68"/>
      <c r="R130" s="68"/>
      <c r="S130" s="68"/>
      <c r="T130" s="68"/>
      <c r="U130" s="68"/>
      <c r="V130" s="68"/>
    </row>
    <row r="131" spans="1:22">
      <c r="A131" s="64"/>
      <c r="B131" s="64"/>
      <c r="C131" s="64"/>
      <c r="D131" s="64"/>
      <c r="E131" s="66"/>
      <c r="F131" s="67"/>
      <c r="G131" s="67"/>
      <c r="H131" s="67"/>
      <c r="I131" s="67"/>
      <c r="J131" s="67"/>
      <c r="K131" s="67"/>
      <c r="L131" s="67"/>
      <c r="M131" s="68"/>
      <c r="N131" s="68"/>
      <c r="O131" s="68"/>
      <c r="P131" s="68"/>
      <c r="Q131" s="68"/>
      <c r="R131" s="68"/>
      <c r="S131" s="68"/>
      <c r="T131" s="68"/>
      <c r="U131" s="68"/>
      <c r="V131" s="68"/>
    </row>
    <row r="132" spans="1:22">
      <c r="A132" s="64"/>
      <c r="B132" s="64"/>
      <c r="C132" s="64"/>
      <c r="D132" s="64"/>
      <c r="E132" s="66"/>
      <c r="F132" s="67"/>
      <c r="G132" s="67"/>
      <c r="H132" s="67"/>
      <c r="I132" s="67"/>
      <c r="J132" s="67"/>
      <c r="K132" s="67"/>
      <c r="L132" s="67"/>
      <c r="M132" s="68"/>
      <c r="N132" s="68"/>
      <c r="O132" s="68"/>
      <c r="P132" s="68"/>
      <c r="Q132" s="68"/>
      <c r="R132" s="68"/>
      <c r="S132" s="68"/>
      <c r="T132" s="68"/>
      <c r="U132" s="68"/>
      <c r="V132" s="68"/>
    </row>
    <row r="133" spans="1:22">
      <c r="A133" s="64"/>
      <c r="B133" s="64"/>
      <c r="C133" s="64"/>
      <c r="D133" s="64"/>
      <c r="E133" s="66"/>
      <c r="F133" s="67"/>
      <c r="G133" s="67"/>
      <c r="H133" s="67"/>
      <c r="I133" s="67"/>
      <c r="J133" s="67"/>
      <c r="K133" s="67"/>
      <c r="L133" s="67"/>
      <c r="M133" s="68"/>
      <c r="N133" s="68"/>
      <c r="O133" s="68"/>
      <c r="P133" s="68"/>
      <c r="Q133" s="68"/>
      <c r="R133" s="68"/>
      <c r="S133" s="68"/>
      <c r="T133" s="68"/>
      <c r="U133" s="68"/>
      <c r="V133" s="68"/>
    </row>
    <row r="134" spans="1:22">
      <c r="A134" s="64"/>
      <c r="B134" s="64"/>
      <c r="C134" s="64"/>
      <c r="D134" s="64"/>
      <c r="E134" s="66"/>
      <c r="F134" s="67"/>
      <c r="G134" s="67"/>
      <c r="H134" s="67"/>
      <c r="I134" s="67"/>
      <c r="J134" s="67"/>
      <c r="K134" s="67"/>
      <c r="L134" s="67"/>
      <c r="M134" s="68"/>
      <c r="N134" s="68"/>
      <c r="O134" s="68"/>
      <c r="P134" s="68"/>
      <c r="Q134" s="68"/>
      <c r="R134" s="68"/>
      <c r="S134" s="68"/>
      <c r="T134" s="68"/>
      <c r="U134" s="68"/>
      <c r="V134" s="68"/>
    </row>
    <row r="135" spans="1:22">
      <c r="A135" s="64"/>
      <c r="B135" s="64"/>
      <c r="C135" s="64"/>
      <c r="D135" s="64"/>
      <c r="E135" s="66"/>
      <c r="F135" s="67"/>
      <c r="G135" s="67"/>
      <c r="H135" s="67"/>
      <c r="I135" s="67"/>
      <c r="J135" s="67"/>
      <c r="K135" s="67"/>
      <c r="L135" s="67"/>
      <c r="M135" s="68"/>
      <c r="N135" s="68"/>
      <c r="O135" s="68"/>
      <c r="P135" s="68"/>
      <c r="Q135" s="68"/>
      <c r="R135" s="68"/>
      <c r="S135" s="68"/>
      <c r="T135" s="68"/>
      <c r="U135" s="68"/>
      <c r="V135" s="68"/>
    </row>
    <row r="136" spans="1:22">
      <c r="A136" s="64"/>
      <c r="B136" s="64"/>
      <c r="C136" s="64"/>
      <c r="D136" s="64"/>
      <c r="E136" s="66"/>
      <c r="F136" s="67"/>
      <c r="G136" s="67"/>
      <c r="H136" s="67"/>
      <c r="I136" s="67"/>
      <c r="J136" s="67"/>
      <c r="K136" s="67"/>
      <c r="L136" s="67"/>
      <c r="M136" s="68"/>
      <c r="N136" s="68"/>
      <c r="O136" s="68"/>
      <c r="P136" s="68"/>
      <c r="Q136" s="68"/>
      <c r="R136" s="68"/>
      <c r="S136" s="68"/>
      <c r="T136" s="68"/>
      <c r="U136" s="68"/>
      <c r="V136" s="68"/>
    </row>
    <row r="137" spans="1:22">
      <c r="A137" s="64"/>
      <c r="B137" s="64"/>
      <c r="C137" s="64"/>
      <c r="D137" s="64"/>
      <c r="E137" s="66"/>
      <c r="F137" s="67"/>
      <c r="G137" s="67"/>
      <c r="H137" s="67"/>
      <c r="I137" s="67"/>
      <c r="J137" s="67"/>
      <c r="K137" s="67"/>
      <c r="L137" s="67"/>
      <c r="M137" s="68"/>
      <c r="N137" s="68"/>
      <c r="O137" s="68"/>
      <c r="P137" s="68"/>
      <c r="Q137" s="68"/>
      <c r="R137" s="68"/>
      <c r="S137" s="68"/>
      <c r="T137" s="68"/>
      <c r="U137" s="68"/>
      <c r="V137" s="68"/>
    </row>
    <row r="138" spans="1:22">
      <c r="A138" s="64"/>
      <c r="B138" s="64"/>
      <c r="C138" s="64"/>
      <c r="D138" s="64"/>
      <c r="E138" s="66"/>
      <c r="F138" s="67"/>
      <c r="G138" s="67"/>
      <c r="H138" s="67"/>
      <c r="I138" s="67"/>
      <c r="J138" s="67"/>
      <c r="K138" s="67"/>
      <c r="L138" s="67"/>
      <c r="M138" s="68"/>
      <c r="N138" s="68"/>
      <c r="O138" s="68"/>
      <c r="P138" s="68"/>
      <c r="Q138" s="68"/>
      <c r="R138" s="68"/>
      <c r="S138" s="68"/>
      <c r="T138" s="68"/>
      <c r="U138" s="68"/>
      <c r="V138" s="68"/>
    </row>
    <row r="139" spans="1:22">
      <c r="A139" s="64"/>
      <c r="B139" s="64"/>
      <c r="C139" s="64"/>
      <c r="D139" s="64"/>
      <c r="E139" s="66"/>
      <c r="F139" s="67"/>
      <c r="G139" s="67"/>
      <c r="H139" s="67"/>
      <c r="I139" s="67"/>
      <c r="J139" s="67"/>
      <c r="K139" s="67"/>
      <c r="L139" s="67"/>
      <c r="M139" s="68"/>
      <c r="N139" s="68"/>
      <c r="O139" s="68"/>
      <c r="P139" s="68"/>
      <c r="Q139" s="68"/>
      <c r="R139" s="68"/>
      <c r="S139" s="68"/>
      <c r="T139" s="68"/>
      <c r="U139" s="68"/>
      <c r="V139" s="68"/>
    </row>
    <row r="140" spans="1:22">
      <c r="A140" s="64"/>
      <c r="B140" s="64"/>
      <c r="C140" s="64"/>
      <c r="D140" s="64"/>
      <c r="E140" s="66"/>
      <c r="F140" s="67"/>
      <c r="G140" s="67"/>
      <c r="H140" s="67"/>
      <c r="I140" s="67"/>
      <c r="J140" s="67"/>
      <c r="K140" s="67"/>
      <c r="L140" s="67"/>
      <c r="M140" s="68"/>
      <c r="N140" s="68"/>
      <c r="O140" s="68"/>
      <c r="P140" s="68"/>
      <c r="Q140" s="68"/>
      <c r="R140" s="68"/>
      <c r="S140" s="68"/>
      <c r="T140" s="68"/>
      <c r="U140" s="68"/>
      <c r="V140" s="68"/>
    </row>
  </sheetData>
  <autoFilter ref="A2:V109"/>
  <pageMargins left="0.7" right="0.7" top="0.75" bottom="0.75" header="0.3" footer="0.3"/>
  <drawing r:id="rId1"/>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19"/>
  <sheetViews>
    <sheetView showGridLines="0" workbookViewId="0">
      <pane ySplit="2" topLeftCell="A75" activePane="bottomLeft" state="frozen"/>
      <selection pane="bottomLeft" activeCell="A3" sqref="A3"/>
    </sheetView>
  </sheetViews>
  <sheetFormatPr baseColWidth="10" defaultColWidth="8.83203125" defaultRowHeight="14" x14ac:dyDescent="0"/>
  <cols>
    <col min="1" max="1" width="9.1640625" style="41" customWidth="1"/>
    <col min="2" max="2" width="14.1640625" style="41" bestFit="1" customWidth="1"/>
    <col min="3" max="3" width="5.6640625" style="41" hidden="1" customWidth="1"/>
    <col min="4" max="4" width="17" style="41" bestFit="1" customWidth="1"/>
    <col min="5" max="5" width="24.33203125" style="40" customWidth="1"/>
    <col min="6" max="6" width="16.33203125" bestFit="1" customWidth="1"/>
    <col min="7" max="7" width="16.33203125" customWidth="1"/>
    <col min="8" max="8" width="11.6640625" customWidth="1"/>
    <col min="9" max="9" width="60.33203125" customWidth="1"/>
    <col min="10" max="10" width="50.6640625" customWidth="1"/>
    <col min="11" max="11" width="14.1640625" customWidth="1"/>
    <col min="12" max="12" width="16" bestFit="1" customWidth="1"/>
    <col min="13" max="13" width="46" style="39" bestFit="1" customWidth="1"/>
    <col min="14" max="14" width="41" style="39" customWidth="1"/>
    <col min="15" max="15" width="38.33203125" style="39" bestFit="1" customWidth="1"/>
    <col min="16" max="16" width="50.1640625" style="39" bestFit="1" customWidth="1"/>
    <col min="17" max="17" width="71.1640625" style="38" customWidth="1"/>
    <col min="18" max="18" width="63.6640625" style="38" bestFit="1" customWidth="1"/>
    <col min="19" max="19" width="33.33203125" style="38" bestFit="1" customWidth="1"/>
    <col min="20" max="20" width="63.33203125" style="38" bestFit="1" customWidth="1"/>
    <col min="21" max="21" width="72.1640625" style="38" bestFit="1" customWidth="1"/>
    <col min="22" max="22" width="39.83203125" style="38" customWidth="1"/>
  </cols>
  <sheetData>
    <row r="1" spans="1:22" ht="75.75" customHeight="1"/>
    <row r="2" spans="1:22" s="48" customFormat="1" ht="56">
      <c r="A2" s="30" t="s">
        <v>8</v>
      </c>
      <c r="B2" s="30" t="s">
        <v>9</v>
      </c>
      <c r="C2" s="30"/>
      <c r="D2" s="30" t="s">
        <v>10</v>
      </c>
      <c r="E2" s="31" t="s">
        <v>11</v>
      </c>
      <c r="F2" s="31" t="s">
        <v>12</v>
      </c>
      <c r="G2" s="31" t="s">
        <v>13</v>
      </c>
      <c r="H2" s="31" t="s">
        <v>14</v>
      </c>
      <c r="I2" s="31" t="s">
        <v>15</v>
      </c>
      <c r="J2" s="31" t="s">
        <v>16</v>
      </c>
      <c r="K2" s="31" t="s">
        <v>17</v>
      </c>
      <c r="L2" s="32" t="s">
        <v>18</v>
      </c>
      <c r="M2" s="31" t="s">
        <v>19</v>
      </c>
      <c r="N2" s="31" t="s">
        <v>20</v>
      </c>
      <c r="O2" s="31" t="s">
        <v>21</v>
      </c>
      <c r="P2" s="31" t="s">
        <v>22</v>
      </c>
      <c r="Q2" s="31" t="s">
        <v>23</v>
      </c>
      <c r="R2" s="31" t="s">
        <v>24</v>
      </c>
      <c r="S2" s="31" t="s">
        <v>25</v>
      </c>
      <c r="T2" s="31" t="s">
        <v>26</v>
      </c>
      <c r="U2" s="31" t="s">
        <v>27</v>
      </c>
      <c r="V2" s="31" t="s">
        <v>28</v>
      </c>
    </row>
    <row r="3" spans="1:22" ht="72">
      <c r="A3" s="33" t="s">
        <v>624</v>
      </c>
      <c r="B3" s="34" t="s">
        <v>625</v>
      </c>
      <c r="C3" s="34">
        <v>1</v>
      </c>
      <c r="D3" s="35" t="s">
        <v>597</v>
      </c>
      <c r="E3" s="35" t="s">
        <v>626</v>
      </c>
      <c r="F3" s="35" t="s">
        <v>2</v>
      </c>
      <c r="G3" s="35" t="s">
        <v>31</v>
      </c>
      <c r="H3" s="35" t="s">
        <v>627</v>
      </c>
      <c r="I3" s="35" t="s">
        <v>628</v>
      </c>
      <c r="J3" s="35" t="s">
        <v>629</v>
      </c>
      <c r="K3" s="36" t="s">
        <v>421</v>
      </c>
      <c r="L3" s="35" t="s">
        <v>630</v>
      </c>
      <c r="M3" s="35" t="s">
        <v>602</v>
      </c>
      <c r="N3" s="35" t="s">
        <v>603</v>
      </c>
      <c r="O3" s="35" t="s">
        <v>604</v>
      </c>
      <c r="P3" s="35" t="s">
        <v>520</v>
      </c>
      <c r="Q3" s="35" t="s">
        <v>605</v>
      </c>
      <c r="R3" s="35" t="s">
        <v>427</v>
      </c>
      <c r="S3" s="35" t="s">
        <v>34</v>
      </c>
      <c r="T3" s="35" t="s">
        <v>606</v>
      </c>
      <c r="U3" s="35" t="s">
        <v>607</v>
      </c>
      <c r="V3" s="35" t="s">
        <v>608</v>
      </c>
    </row>
    <row r="4" spans="1:22" ht="48">
      <c r="A4" s="33" t="s">
        <v>631</v>
      </c>
      <c r="B4" s="34" t="s">
        <v>625</v>
      </c>
      <c r="C4" s="34">
        <v>1</v>
      </c>
      <c r="D4" s="35" t="s">
        <v>597</v>
      </c>
      <c r="E4" s="35" t="s">
        <v>632</v>
      </c>
      <c r="F4" s="35" t="s">
        <v>2</v>
      </c>
      <c r="G4" s="35" t="s">
        <v>31</v>
      </c>
      <c r="H4" s="35" t="s">
        <v>633</v>
      </c>
      <c r="I4" s="35" t="s">
        <v>634</v>
      </c>
      <c r="J4" s="35" t="s">
        <v>635</v>
      </c>
      <c r="K4" s="36" t="s">
        <v>421</v>
      </c>
      <c r="L4" s="35" t="s">
        <v>636</v>
      </c>
      <c r="M4" s="35" t="s">
        <v>637</v>
      </c>
      <c r="N4" s="35" t="s">
        <v>638</v>
      </c>
      <c r="O4" s="35" t="s">
        <v>85</v>
      </c>
      <c r="P4" s="35" t="s">
        <v>520</v>
      </c>
      <c r="Q4" s="35" t="s">
        <v>639</v>
      </c>
      <c r="R4" s="35" t="s">
        <v>427</v>
      </c>
      <c r="S4" s="35" t="s">
        <v>34</v>
      </c>
      <c r="T4" s="35" t="s">
        <v>640</v>
      </c>
      <c r="U4" s="35" t="s">
        <v>641</v>
      </c>
      <c r="V4" s="35" t="s">
        <v>642</v>
      </c>
    </row>
    <row r="5" spans="1:22" ht="48">
      <c r="A5" s="33" t="s">
        <v>643</v>
      </c>
      <c r="B5" s="34" t="s">
        <v>625</v>
      </c>
      <c r="C5" s="34">
        <v>1</v>
      </c>
      <c r="D5" s="35" t="s">
        <v>597</v>
      </c>
      <c r="E5" s="35" t="s">
        <v>644</v>
      </c>
      <c r="F5" s="35" t="s">
        <v>2</v>
      </c>
      <c r="G5" s="35" t="s">
        <v>31</v>
      </c>
      <c r="H5" s="35" t="s">
        <v>645</v>
      </c>
      <c r="I5" s="35" t="s">
        <v>646</v>
      </c>
      <c r="J5" s="35" t="s">
        <v>647</v>
      </c>
      <c r="K5" s="36" t="s">
        <v>421</v>
      </c>
      <c r="L5" s="35" t="s">
        <v>636</v>
      </c>
      <c r="M5" s="35" t="s">
        <v>648</v>
      </c>
      <c r="N5" s="35" t="s">
        <v>649</v>
      </c>
      <c r="O5" s="35" t="s">
        <v>650</v>
      </c>
      <c r="P5" s="35" t="s">
        <v>520</v>
      </c>
      <c r="Q5" s="35" t="s">
        <v>651</v>
      </c>
      <c r="R5" s="35" t="s">
        <v>652</v>
      </c>
      <c r="S5" s="35" t="s">
        <v>34</v>
      </c>
      <c r="T5" s="35" t="s">
        <v>653</v>
      </c>
      <c r="U5" s="35" t="s">
        <v>654</v>
      </c>
      <c r="V5" s="35" t="s">
        <v>642</v>
      </c>
    </row>
    <row r="6" spans="1:22" ht="48">
      <c r="A6" s="33" t="s">
        <v>655</v>
      </c>
      <c r="B6" s="34" t="s">
        <v>625</v>
      </c>
      <c r="C6" s="34">
        <v>1</v>
      </c>
      <c r="D6" s="35" t="s">
        <v>597</v>
      </c>
      <c r="E6" s="35" t="s">
        <v>656</v>
      </c>
      <c r="F6" s="35" t="s">
        <v>2</v>
      </c>
      <c r="G6" s="35" t="s">
        <v>31</v>
      </c>
      <c r="H6" s="35" t="s">
        <v>645</v>
      </c>
      <c r="I6" s="35" t="s">
        <v>657</v>
      </c>
      <c r="J6" s="35" t="s">
        <v>658</v>
      </c>
      <c r="K6" s="35" t="s">
        <v>53</v>
      </c>
      <c r="L6" s="35" t="s">
        <v>659</v>
      </c>
      <c r="M6" s="35" t="s">
        <v>660</v>
      </c>
      <c r="N6" s="35" t="s">
        <v>661</v>
      </c>
      <c r="O6" s="35" t="s">
        <v>662</v>
      </c>
      <c r="P6" s="35" t="s">
        <v>663</v>
      </c>
      <c r="Q6" s="35" t="s">
        <v>664</v>
      </c>
      <c r="R6" s="35" t="s">
        <v>171</v>
      </c>
      <c r="S6" s="35" t="s">
        <v>665</v>
      </c>
      <c r="T6" s="35" t="s">
        <v>666</v>
      </c>
      <c r="U6" s="35" t="s">
        <v>667</v>
      </c>
      <c r="V6" s="35" t="s">
        <v>668</v>
      </c>
    </row>
    <row r="7" spans="1:22" ht="48">
      <c r="A7" s="33" t="s">
        <v>669</v>
      </c>
      <c r="B7" s="34" t="s">
        <v>625</v>
      </c>
      <c r="C7" s="34">
        <v>1</v>
      </c>
      <c r="D7" s="35" t="s">
        <v>597</v>
      </c>
      <c r="E7" s="35" t="s">
        <v>670</v>
      </c>
      <c r="F7" s="35" t="s">
        <v>2</v>
      </c>
      <c r="G7" s="35" t="s">
        <v>31</v>
      </c>
      <c r="H7" s="35" t="s">
        <v>633</v>
      </c>
      <c r="I7" s="35" t="s">
        <v>671</v>
      </c>
      <c r="J7" s="35" t="s">
        <v>672</v>
      </c>
      <c r="K7" s="35" t="s">
        <v>53</v>
      </c>
      <c r="L7" s="35" t="s">
        <v>673</v>
      </c>
      <c r="M7" s="35" t="s">
        <v>674</v>
      </c>
      <c r="N7" s="35" t="s">
        <v>675</v>
      </c>
      <c r="O7" s="35" t="s">
        <v>676</v>
      </c>
      <c r="P7" s="35" t="s">
        <v>677</v>
      </c>
      <c r="Q7" s="35" t="s">
        <v>678</v>
      </c>
      <c r="R7" s="35" t="s">
        <v>652</v>
      </c>
      <c r="S7" s="35" t="s">
        <v>665</v>
      </c>
      <c r="T7" s="35" t="s">
        <v>679</v>
      </c>
      <c r="U7" s="35" t="s">
        <v>680</v>
      </c>
      <c r="V7" s="35" t="s">
        <v>668</v>
      </c>
    </row>
    <row r="8" spans="1:22" ht="48">
      <c r="A8" s="33" t="s">
        <v>681</v>
      </c>
      <c r="B8" s="34" t="s">
        <v>625</v>
      </c>
      <c r="C8" s="34">
        <v>1</v>
      </c>
      <c r="D8" s="35" t="s">
        <v>597</v>
      </c>
      <c r="E8" s="35" t="s">
        <v>682</v>
      </c>
      <c r="F8" s="35" t="s">
        <v>30</v>
      </c>
      <c r="G8" s="35" t="s">
        <v>31</v>
      </c>
      <c r="H8" s="35" t="s">
        <v>633</v>
      </c>
      <c r="I8" s="35" t="s">
        <v>683</v>
      </c>
      <c r="J8" s="35" t="s">
        <v>684</v>
      </c>
      <c r="K8" s="35" t="s">
        <v>53</v>
      </c>
      <c r="L8" s="35">
        <v>2002</v>
      </c>
      <c r="M8" s="35" t="s">
        <v>685</v>
      </c>
      <c r="N8" s="35" t="s">
        <v>686</v>
      </c>
      <c r="O8" s="35" t="s">
        <v>687</v>
      </c>
      <c r="P8" s="35" t="s">
        <v>663</v>
      </c>
      <c r="Q8" s="35" t="s">
        <v>688</v>
      </c>
      <c r="R8" s="35" t="s">
        <v>689</v>
      </c>
      <c r="S8" s="35" t="s">
        <v>690</v>
      </c>
      <c r="T8" s="35" t="s">
        <v>691</v>
      </c>
      <c r="U8" s="35" t="s">
        <v>692</v>
      </c>
      <c r="V8" s="35" t="s">
        <v>693</v>
      </c>
    </row>
    <row r="9" spans="1:22" ht="36">
      <c r="A9" s="33" t="s">
        <v>694</v>
      </c>
      <c r="B9" s="34" t="s">
        <v>625</v>
      </c>
      <c r="C9" s="34">
        <v>1</v>
      </c>
      <c r="D9" s="35" t="s">
        <v>597</v>
      </c>
      <c r="E9" s="35" t="s">
        <v>695</v>
      </c>
      <c r="F9" s="35" t="s">
        <v>30</v>
      </c>
      <c r="G9" s="35" t="s">
        <v>31</v>
      </c>
      <c r="H9" s="35" t="s">
        <v>633</v>
      </c>
      <c r="I9" s="35" t="s">
        <v>696</v>
      </c>
      <c r="J9" s="35" t="s">
        <v>684</v>
      </c>
      <c r="K9" s="35" t="s">
        <v>53</v>
      </c>
      <c r="L9" s="35">
        <v>2003</v>
      </c>
      <c r="M9" s="35" t="s">
        <v>697</v>
      </c>
      <c r="N9" s="35" t="s">
        <v>698</v>
      </c>
      <c r="O9" s="35" t="s">
        <v>699</v>
      </c>
      <c r="P9" s="35" t="s">
        <v>663</v>
      </c>
      <c r="Q9" s="35" t="s">
        <v>700</v>
      </c>
      <c r="R9" s="35" t="s">
        <v>427</v>
      </c>
      <c r="S9" s="35" t="s">
        <v>701</v>
      </c>
      <c r="T9" s="35" t="s">
        <v>702</v>
      </c>
      <c r="U9" s="35" t="s">
        <v>680</v>
      </c>
      <c r="V9" s="35" t="s">
        <v>693</v>
      </c>
    </row>
    <row r="10" spans="1:22" ht="60">
      <c r="A10" s="33" t="s">
        <v>703</v>
      </c>
      <c r="B10" s="34" t="s">
        <v>625</v>
      </c>
      <c r="C10" s="34">
        <v>1</v>
      </c>
      <c r="D10" s="35" t="s">
        <v>597</v>
      </c>
      <c r="E10" s="35" t="s">
        <v>704</v>
      </c>
      <c r="F10" s="35" t="s">
        <v>30</v>
      </c>
      <c r="G10" s="35" t="s">
        <v>31</v>
      </c>
      <c r="H10" s="35" t="s">
        <v>633</v>
      </c>
      <c r="I10" s="35" t="s">
        <v>705</v>
      </c>
      <c r="J10" s="35" t="s">
        <v>706</v>
      </c>
      <c r="K10" s="35" t="s">
        <v>53</v>
      </c>
      <c r="L10" s="35">
        <v>2004</v>
      </c>
      <c r="M10" s="35" t="s">
        <v>697</v>
      </c>
      <c r="N10" s="35" t="s">
        <v>707</v>
      </c>
      <c r="O10" s="35" t="s">
        <v>708</v>
      </c>
      <c r="P10" s="35" t="s">
        <v>663</v>
      </c>
      <c r="Q10" s="35" t="s">
        <v>709</v>
      </c>
      <c r="R10" s="35" t="s">
        <v>710</v>
      </c>
      <c r="S10" s="35" t="s">
        <v>711</v>
      </c>
      <c r="T10" s="35" t="s">
        <v>712</v>
      </c>
      <c r="U10" s="35" t="s">
        <v>713</v>
      </c>
      <c r="V10" s="35" t="s">
        <v>714</v>
      </c>
    </row>
    <row r="11" spans="1:22" ht="72">
      <c r="A11" s="33" t="s">
        <v>715</v>
      </c>
      <c r="B11" s="34" t="s">
        <v>625</v>
      </c>
      <c r="C11" s="34">
        <v>1</v>
      </c>
      <c r="D11" s="35" t="s">
        <v>597</v>
      </c>
      <c r="E11" s="35" t="s">
        <v>716</v>
      </c>
      <c r="F11" s="35" t="s">
        <v>717</v>
      </c>
      <c r="G11" s="35" t="s">
        <v>31</v>
      </c>
      <c r="H11" s="35" t="s">
        <v>633</v>
      </c>
      <c r="I11" s="35" t="s">
        <v>718</v>
      </c>
      <c r="J11" s="35" t="s">
        <v>719</v>
      </c>
      <c r="K11" s="35" t="s">
        <v>53</v>
      </c>
      <c r="L11" s="35" t="s">
        <v>720</v>
      </c>
      <c r="M11" s="35" t="s">
        <v>721</v>
      </c>
      <c r="N11" s="35" t="s">
        <v>722</v>
      </c>
      <c r="O11" s="35" t="s">
        <v>199</v>
      </c>
      <c r="P11" s="35" t="s">
        <v>723</v>
      </c>
      <c r="Q11" s="35" t="s">
        <v>724</v>
      </c>
      <c r="R11" s="35" t="s">
        <v>725</v>
      </c>
      <c r="S11" s="35" t="s">
        <v>726</v>
      </c>
      <c r="T11" s="35" t="s">
        <v>727</v>
      </c>
      <c r="U11" s="35" t="s">
        <v>728</v>
      </c>
      <c r="V11" s="35" t="s">
        <v>729</v>
      </c>
    </row>
    <row r="12" spans="1:22" ht="36">
      <c r="A12" s="33" t="s">
        <v>730</v>
      </c>
      <c r="B12" s="34" t="s">
        <v>625</v>
      </c>
      <c r="C12" s="34">
        <v>1</v>
      </c>
      <c r="D12" s="35" t="s">
        <v>597</v>
      </c>
      <c r="E12" s="35" t="s">
        <v>731</v>
      </c>
      <c r="F12" s="35" t="s">
        <v>717</v>
      </c>
      <c r="G12" s="35" t="s">
        <v>31</v>
      </c>
      <c r="H12" s="35" t="s">
        <v>633</v>
      </c>
      <c r="I12" s="35" t="s">
        <v>732</v>
      </c>
      <c r="J12" s="35" t="s">
        <v>733</v>
      </c>
      <c r="K12" s="35" t="s">
        <v>53</v>
      </c>
      <c r="L12" s="35" t="s">
        <v>734</v>
      </c>
      <c r="M12" s="35" t="s">
        <v>735</v>
      </c>
      <c r="N12" s="35" t="s">
        <v>736</v>
      </c>
      <c r="O12" s="35" t="s">
        <v>708</v>
      </c>
      <c r="P12" s="35" t="s">
        <v>663</v>
      </c>
      <c r="Q12" s="35" t="s">
        <v>737</v>
      </c>
      <c r="R12" s="35" t="s">
        <v>153</v>
      </c>
      <c r="S12" s="35" t="s">
        <v>726</v>
      </c>
      <c r="T12" s="35" t="s">
        <v>738</v>
      </c>
      <c r="U12" s="35" t="s">
        <v>739</v>
      </c>
      <c r="V12" s="35" t="s">
        <v>740</v>
      </c>
    </row>
    <row r="13" spans="1:22" ht="72">
      <c r="A13" s="33" t="s">
        <v>741</v>
      </c>
      <c r="B13" s="34" t="s">
        <v>625</v>
      </c>
      <c r="C13" s="34">
        <v>1</v>
      </c>
      <c r="D13" s="35" t="s">
        <v>597</v>
      </c>
      <c r="E13" s="35" t="s">
        <v>742</v>
      </c>
      <c r="F13" s="35" t="s">
        <v>2</v>
      </c>
      <c r="G13" s="35" t="s">
        <v>31</v>
      </c>
      <c r="H13" s="35" t="s">
        <v>633</v>
      </c>
      <c r="I13" s="35" t="s">
        <v>743</v>
      </c>
      <c r="J13" s="35" t="s">
        <v>744</v>
      </c>
      <c r="K13" s="35" t="s">
        <v>421</v>
      </c>
      <c r="L13" s="35" t="s">
        <v>745</v>
      </c>
      <c r="M13" s="35" t="s">
        <v>746</v>
      </c>
      <c r="N13" s="35" t="s">
        <v>747</v>
      </c>
      <c r="O13" s="35" t="s">
        <v>748</v>
      </c>
      <c r="P13" s="35" t="s">
        <v>663</v>
      </c>
      <c r="Q13" s="35" t="s">
        <v>426</v>
      </c>
      <c r="R13" s="35" t="s">
        <v>427</v>
      </c>
      <c r="S13" s="35" t="s">
        <v>749</v>
      </c>
      <c r="T13" s="35" t="s">
        <v>750</v>
      </c>
      <c r="U13" s="35" t="s">
        <v>751</v>
      </c>
      <c r="V13" s="35" t="s">
        <v>752</v>
      </c>
    </row>
    <row r="14" spans="1:22" ht="72">
      <c r="A14" s="33" t="s">
        <v>753</v>
      </c>
      <c r="B14" s="34" t="s">
        <v>625</v>
      </c>
      <c r="C14" s="34">
        <v>1</v>
      </c>
      <c r="D14" s="35" t="s">
        <v>597</v>
      </c>
      <c r="E14" s="35" t="s">
        <v>754</v>
      </c>
      <c r="F14" s="35" t="s">
        <v>237</v>
      </c>
      <c r="G14" s="35" t="s">
        <v>755</v>
      </c>
      <c r="H14" s="35" t="s">
        <v>633</v>
      </c>
      <c r="I14" s="35" t="s">
        <v>756</v>
      </c>
      <c r="J14" s="35" t="s">
        <v>757</v>
      </c>
      <c r="K14" s="35" t="s">
        <v>421</v>
      </c>
      <c r="L14" s="35" t="s">
        <v>758</v>
      </c>
      <c r="M14" s="35" t="s">
        <v>746</v>
      </c>
      <c r="N14" s="35" t="s">
        <v>759</v>
      </c>
      <c r="O14" s="35" t="s">
        <v>760</v>
      </c>
      <c r="P14" s="35" t="s">
        <v>663</v>
      </c>
      <c r="Q14" s="35" t="s">
        <v>426</v>
      </c>
      <c r="R14" s="35" t="s">
        <v>427</v>
      </c>
      <c r="S14" s="35" t="s">
        <v>761</v>
      </c>
      <c r="T14" s="35" t="s">
        <v>762</v>
      </c>
      <c r="U14" s="35" t="s">
        <v>763</v>
      </c>
      <c r="V14" s="35" t="s">
        <v>764</v>
      </c>
    </row>
    <row r="15" spans="1:22" ht="60">
      <c r="A15" s="33" t="s">
        <v>765</v>
      </c>
      <c r="B15" s="34" t="s">
        <v>766</v>
      </c>
      <c r="C15" s="34">
        <v>1</v>
      </c>
      <c r="D15" s="35" t="s">
        <v>597</v>
      </c>
      <c r="E15" s="35" t="s">
        <v>767</v>
      </c>
      <c r="F15" s="35" t="s">
        <v>768</v>
      </c>
      <c r="G15" s="35" t="s">
        <v>31</v>
      </c>
      <c r="H15" s="35" t="s">
        <v>633</v>
      </c>
      <c r="I15" s="35" t="s">
        <v>769</v>
      </c>
      <c r="J15" s="35" t="s">
        <v>770</v>
      </c>
      <c r="K15" s="36" t="s">
        <v>421</v>
      </c>
      <c r="L15" s="35" t="s">
        <v>771</v>
      </c>
      <c r="M15" s="35" t="s">
        <v>772</v>
      </c>
      <c r="N15" s="35" t="s">
        <v>773</v>
      </c>
      <c r="O15" s="35" t="s">
        <v>774</v>
      </c>
      <c r="P15" s="35" t="s">
        <v>775</v>
      </c>
      <c r="Q15" s="35" t="s">
        <v>776</v>
      </c>
      <c r="R15" s="35" t="s">
        <v>777</v>
      </c>
      <c r="S15" s="35" t="s">
        <v>726</v>
      </c>
      <c r="T15" s="35" t="s">
        <v>778</v>
      </c>
      <c r="U15" s="35" t="s">
        <v>779</v>
      </c>
      <c r="V15" s="35" t="s">
        <v>780</v>
      </c>
    </row>
    <row r="16" spans="1:22" ht="48">
      <c r="A16" s="33" t="s">
        <v>781</v>
      </c>
      <c r="B16" s="34" t="s">
        <v>766</v>
      </c>
      <c r="C16" s="34">
        <v>1</v>
      </c>
      <c r="D16" s="35" t="s">
        <v>597</v>
      </c>
      <c r="E16" s="35" t="s">
        <v>782</v>
      </c>
      <c r="F16" s="35" t="s">
        <v>2</v>
      </c>
      <c r="G16" s="35" t="s">
        <v>31</v>
      </c>
      <c r="H16" s="35" t="s">
        <v>633</v>
      </c>
      <c r="I16" s="35" t="s">
        <v>783</v>
      </c>
      <c r="J16" s="35" t="s">
        <v>770</v>
      </c>
      <c r="K16" s="36" t="s">
        <v>421</v>
      </c>
      <c r="L16" s="35">
        <v>1998</v>
      </c>
      <c r="M16" s="35" t="s">
        <v>784</v>
      </c>
      <c r="N16" s="35" t="s">
        <v>785</v>
      </c>
      <c r="O16" s="35" t="s">
        <v>786</v>
      </c>
      <c r="P16" s="35" t="s">
        <v>787</v>
      </c>
      <c r="Q16" s="35" t="s">
        <v>788</v>
      </c>
      <c r="R16" s="35" t="s">
        <v>427</v>
      </c>
      <c r="S16" s="35" t="s">
        <v>789</v>
      </c>
      <c r="T16" s="35" t="s">
        <v>790</v>
      </c>
      <c r="U16" s="35" t="s">
        <v>779</v>
      </c>
      <c r="V16" s="35" t="s">
        <v>791</v>
      </c>
    </row>
    <row r="17" spans="1:22" ht="72">
      <c r="A17" s="33" t="s">
        <v>792</v>
      </c>
      <c r="B17" s="34" t="s">
        <v>766</v>
      </c>
      <c r="C17" s="34">
        <v>1</v>
      </c>
      <c r="D17" s="35" t="s">
        <v>597</v>
      </c>
      <c r="E17" s="35" t="s">
        <v>793</v>
      </c>
      <c r="F17" s="35" t="s">
        <v>2</v>
      </c>
      <c r="G17" s="35" t="s">
        <v>31</v>
      </c>
      <c r="H17" s="35" t="s">
        <v>633</v>
      </c>
      <c r="I17" s="35" t="s">
        <v>794</v>
      </c>
      <c r="J17" s="35" t="s">
        <v>506</v>
      </c>
      <c r="K17" s="36" t="s">
        <v>421</v>
      </c>
      <c r="L17" s="35" t="s">
        <v>795</v>
      </c>
      <c r="M17" s="35" t="s">
        <v>507</v>
      </c>
      <c r="N17" s="35" t="s">
        <v>508</v>
      </c>
      <c r="O17" s="35" t="s">
        <v>509</v>
      </c>
      <c r="P17" s="35" t="s">
        <v>510</v>
      </c>
      <c r="Q17" s="35" t="s">
        <v>511</v>
      </c>
      <c r="R17" s="35" t="s">
        <v>153</v>
      </c>
      <c r="S17" s="35" t="s">
        <v>34</v>
      </c>
      <c r="T17" s="35" t="s">
        <v>796</v>
      </c>
      <c r="U17" s="35" t="s">
        <v>513</v>
      </c>
      <c r="V17" s="35" t="s">
        <v>514</v>
      </c>
    </row>
    <row r="18" spans="1:22" ht="48">
      <c r="A18" s="33" t="s">
        <v>797</v>
      </c>
      <c r="B18" s="34" t="s">
        <v>766</v>
      </c>
      <c r="C18" s="34">
        <v>1</v>
      </c>
      <c r="D18" s="35" t="s">
        <v>597</v>
      </c>
      <c r="E18" s="35" t="s">
        <v>798</v>
      </c>
      <c r="F18" s="35" t="s">
        <v>2</v>
      </c>
      <c r="G18" s="35" t="s">
        <v>31</v>
      </c>
      <c r="H18" s="35" t="s">
        <v>633</v>
      </c>
      <c r="I18" s="35" t="s">
        <v>799</v>
      </c>
      <c r="J18" s="35" t="s">
        <v>800</v>
      </c>
      <c r="K18" s="36" t="s">
        <v>421</v>
      </c>
      <c r="L18" s="35" t="s">
        <v>795</v>
      </c>
      <c r="M18" s="35" t="s">
        <v>517</v>
      </c>
      <c r="N18" s="35" t="s">
        <v>518</v>
      </c>
      <c r="O18" s="35" t="s">
        <v>519</v>
      </c>
      <c r="P18" s="35" t="s">
        <v>520</v>
      </c>
      <c r="Q18" s="35" t="s">
        <v>152</v>
      </c>
      <c r="R18" s="35" t="s">
        <v>153</v>
      </c>
      <c r="S18" s="35" t="s">
        <v>34</v>
      </c>
      <c r="T18" s="35" t="s">
        <v>521</v>
      </c>
      <c r="U18" s="35" t="s">
        <v>522</v>
      </c>
      <c r="V18" s="35" t="s">
        <v>161</v>
      </c>
    </row>
    <row r="19" spans="1:22" ht="72">
      <c r="A19" s="33" t="s">
        <v>801</v>
      </c>
      <c r="B19" s="34" t="s">
        <v>766</v>
      </c>
      <c r="C19" s="34">
        <v>1</v>
      </c>
      <c r="D19" s="35" t="s">
        <v>597</v>
      </c>
      <c r="E19" s="35" t="s">
        <v>802</v>
      </c>
      <c r="F19" s="35" t="s">
        <v>237</v>
      </c>
      <c r="G19" s="35" t="s">
        <v>31</v>
      </c>
      <c r="H19" s="35" t="s">
        <v>803</v>
      </c>
      <c r="I19" s="35" t="s">
        <v>804</v>
      </c>
      <c r="J19" s="35" t="s">
        <v>805</v>
      </c>
      <c r="K19" s="36" t="s">
        <v>421</v>
      </c>
      <c r="L19" s="35">
        <v>2008</v>
      </c>
      <c r="M19" s="35" t="s">
        <v>806</v>
      </c>
      <c r="N19" s="35" t="s">
        <v>807</v>
      </c>
      <c r="O19" s="35" t="s">
        <v>786</v>
      </c>
      <c r="P19" s="35" t="s">
        <v>808</v>
      </c>
      <c r="Q19" s="35" t="s">
        <v>809</v>
      </c>
      <c r="R19" s="35" t="s">
        <v>427</v>
      </c>
      <c r="S19" s="35" t="s">
        <v>789</v>
      </c>
      <c r="T19" s="35" t="s">
        <v>810</v>
      </c>
      <c r="U19" s="35" t="s">
        <v>811</v>
      </c>
      <c r="V19" s="35" t="s">
        <v>812</v>
      </c>
    </row>
    <row r="20" spans="1:22" ht="36">
      <c r="A20" s="33" t="s">
        <v>813</v>
      </c>
      <c r="B20" s="34" t="s">
        <v>766</v>
      </c>
      <c r="C20" s="34">
        <v>1</v>
      </c>
      <c r="D20" s="35" t="s">
        <v>597</v>
      </c>
      <c r="E20" s="35" t="s">
        <v>814</v>
      </c>
      <c r="F20" s="35" t="s">
        <v>2</v>
      </c>
      <c r="G20" s="35" t="s">
        <v>31</v>
      </c>
      <c r="H20" s="35" t="s">
        <v>633</v>
      </c>
      <c r="I20" s="35" t="s">
        <v>815</v>
      </c>
      <c r="J20" s="35" t="s">
        <v>816</v>
      </c>
      <c r="K20" s="36" t="s">
        <v>421</v>
      </c>
      <c r="L20" s="35">
        <v>1989</v>
      </c>
      <c r="M20" s="35" t="s">
        <v>817</v>
      </c>
      <c r="N20" s="35" t="s">
        <v>818</v>
      </c>
      <c r="O20" s="35" t="s">
        <v>819</v>
      </c>
      <c r="P20" s="35" t="s">
        <v>820</v>
      </c>
      <c r="Q20" s="35" t="s">
        <v>821</v>
      </c>
      <c r="R20" s="35" t="s">
        <v>822</v>
      </c>
      <c r="S20" s="35" t="s">
        <v>789</v>
      </c>
      <c r="T20" s="35" t="s">
        <v>823</v>
      </c>
      <c r="U20" s="35" t="s">
        <v>824</v>
      </c>
      <c r="V20" s="35" t="s">
        <v>812</v>
      </c>
    </row>
    <row r="21" spans="1:22" ht="48">
      <c r="A21" s="33" t="s">
        <v>825</v>
      </c>
      <c r="B21" s="34" t="s">
        <v>766</v>
      </c>
      <c r="C21" s="34">
        <v>1</v>
      </c>
      <c r="D21" s="35" t="s">
        <v>597</v>
      </c>
      <c r="E21" s="35" t="s">
        <v>826</v>
      </c>
      <c r="F21" s="35" t="s">
        <v>2</v>
      </c>
      <c r="G21" s="35" t="s">
        <v>31</v>
      </c>
      <c r="H21" s="35" t="s">
        <v>633</v>
      </c>
      <c r="I21" s="35" t="s">
        <v>827</v>
      </c>
      <c r="J21" s="35" t="s">
        <v>828</v>
      </c>
      <c r="K21" s="36" t="s">
        <v>421</v>
      </c>
      <c r="L21" s="35">
        <v>2001</v>
      </c>
      <c r="M21" s="35" t="s">
        <v>829</v>
      </c>
      <c r="N21" s="35" t="s">
        <v>818</v>
      </c>
      <c r="O21" s="35" t="s">
        <v>830</v>
      </c>
      <c r="P21" s="35" t="s">
        <v>831</v>
      </c>
      <c r="Q21" s="35" t="s">
        <v>832</v>
      </c>
      <c r="R21" s="35" t="s">
        <v>833</v>
      </c>
      <c r="S21" s="35" t="s">
        <v>834</v>
      </c>
      <c r="T21" s="35" t="s">
        <v>835</v>
      </c>
      <c r="U21" s="35" t="s">
        <v>836</v>
      </c>
      <c r="V21" s="35" t="s">
        <v>837</v>
      </c>
    </row>
    <row r="22" spans="1:22" ht="84">
      <c r="A22" s="33" t="s">
        <v>838</v>
      </c>
      <c r="B22" s="34" t="s">
        <v>766</v>
      </c>
      <c r="C22" s="34">
        <v>1</v>
      </c>
      <c r="D22" s="35" t="s">
        <v>597</v>
      </c>
      <c r="E22" s="35" t="s">
        <v>839</v>
      </c>
      <c r="F22" s="35" t="s">
        <v>717</v>
      </c>
      <c r="G22" s="35" t="s">
        <v>31</v>
      </c>
      <c r="H22" s="35" t="s">
        <v>633</v>
      </c>
      <c r="I22" s="35" t="s">
        <v>840</v>
      </c>
      <c r="J22" s="35" t="s">
        <v>841</v>
      </c>
      <c r="K22" s="35" t="s">
        <v>53</v>
      </c>
      <c r="L22" s="35" t="s">
        <v>720</v>
      </c>
      <c r="M22" s="35" t="s">
        <v>842</v>
      </c>
      <c r="N22" s="35" t="s">
        <v>843</v>
      </c>
      <c r="O22" s="35" t="s">
        <v>199</v>
      </c>
      <c r="P22" s="35" t="s">
        <v>723</v>
      </c>
      <c r="Q22" s="35" t="s">
        <v>844</v>
      </c>
      <c r="R22" s="35" t="s">
        <v>725</v>
      </c>
      <c r="S22" s="35" t="s">
        <v>726</v>
      </c>
      <c r="T22" s="35" t="s">
        <v>845</v>
      </c>
      <c r="U22" s="35" t="s">
        <v>846</v>
      </c>
      <c r="V22" s="35" t="s">
        <v>847</v>
      </c>
    </row>
    <row r="23" spans="1:22" ht="36">
      <c r="A23" s="33" t="s">
        <v>848</v>
      </c>
      <c r="B23" s="34" t="s">
        <v>766</v>
      </c>
      <c r="C23" s="34">
        <v>1</v>
      </c>
      <c r="D23" s="35" t="s">
        <v>849</v>
      </c>
      <c r="E23" s="35" t="s">
        <v>850</v>
      </c>
      <c r="F23" s="35" t="s">
        <v>2</v>
      </c>
      <c r="G23" s="35" t="s">
        <v>31</v>
      </c>
      <c r="H23" s="35" t="s">
        <v>633</v>
      </c>
      <c r="I23" s="35" t="s">
        <v>851</v>
      </c>
      <c r="J23" s="35" t="s">
        <v>852</v>
      </c>
      <c r="K23" s="35" t="s">
        <v>53</v>
      </c>
      <c r="L23" s="35" t="s">
        <v>853</v>
      </c>
      <c r="M23" s="35" t="s">
        <v>854</v>
      </c>
      <c r="N23" s="35" t="s">
        <v>855</v>
      </c>
      <c r="O23" s="35" t="s">
        <v>199</v>
      </c>
      <c r="P23" s="35" t="s">
        <v>856</v>
      </c>
      <c r="Q23" s="35" t="s">
        <v>857</v>
      </c>
      <c r="R23" s="35" t="s">
        <v>725</v>
      </c>
      <c r="S23" s="35" t="s">
        <v>726</v>
      </c>
      <c r="T23" s="35" t="s">
        <v>858</v>
      </c>
      <c r="U23" s="35" t="s">
        <v>859</v>
      </c>
      <c r="V23" s="35" t="s">
        <v>860</v>
      </c>
    </row>
    <row r="24" spans="1:22" ht="60">
      <c r="A24" s="33" t="s">
        <v>861</v>
      </c>
      <c r="B24" s="34" t="s">
        <v>766</v>
      </c>
      <c r="C24" s="34">
        <v>1</v>
      </c>
      <c r="D24" s="35" t="s">
        <v>597</v>
      </c>
      <c r="E24" s="35" t="s">
        <v>862</v>
      </c>
      <c r="F24" s="35" t="s">
        <v>2</v>
      </c>
      <c r="G24" s="35" t="s">
        <v>31</v>
      </c>
      <c r="H24" s="35" t="s">
        <v>633</v>
      </c>
      <c r="I24" s="35" t="s">
        <v>863</v>
      </c>
      <c r="J24" s="35" t="s">
        <v>864</v>
      </c>
      <c r="K24" s="35" t="s">
        <v>53</v>
      </c>
      <c r="L24" s="35" t="s">
        <v>865</v>
      </c>
      <c r="M24" s="35" t="s">
        <v>866</v>
      </c>
      <c r="N24" s="35" t="s">
        <v>867</v>
      </c>
      <c r="O24" s="35" t="s">
        <v>199</v>
      </c>
      <c r="P24" s="35" t="s">
        <v>868</v>
      </c>
      <c r="Q24" s="35" t="s">
        <v>869</v>
      </c>
      <c r="R24" s="35" t="s">
        <v>725</v>
      </c>
      <c r="S24" s="35" t="s">
        <v>726</v>
      </c>
      <c r="T24" s="35" t="s">
        <v>870</v>
      </c>
      <c r="U24" s="35" t="s">
        <v>871</v>
      </c>
      <c r="V24" s="35" t="s">
        <v>872</v>
      </c>
    </row>
    <row r="25" spans="1:22" ht="48">
      <c r="A25" s="33" t="s">
        <v>873</v>
      </c>
      <c r="B25" s="34" t="s">
        <v>766</v>
      </c>
      <c r="C25" s="34">
        <v>1</v>
      </c>
      <c r="D25" s="35" t="s">
        <v>597</v>
      </c>
      <c r="E25" s="35" t="s">
        <v>874</v>
      </c>
      <c r="F25" s="35" t="s">
        <v>717</v>
      </c>
      <c r="G25" s="35" t="s">
        <v>31</v>
      </c>
      <c r="H25" s="35" t="s">
        <v>633</v>
      </c>
      <c r="I25" s="35" t="s">
        <v>875</v>
      </c>
      <c r="J25" s="35" t="s">
        <v>876</v>
      </c>
      <c r="K25" s="35" t="s">
        <v>53</v>
      </c>
      <c r="L25" s="35" t="s">
        <v>877</v>
      </c>
      <c r="M25" s="35" t="s">
        <v>878</v>
      </c>
      <c r="N25" s="35" t="s">
        <v>879</v>
      </c>
      <c r="O25" s="35" t="s">
        <v>199</v>
      </c>
      <c r="P25" s="35" t="s">
        <v>880</v>
      </c>
      <c r="Q25" s="35" t="s">
        <v>881</v>
      </c>
      <c r="R25" s="35" t="s">
        <v>427</v>
      </c>
      <c r="S25" s="35" t="s">
        <v>726</v>
      </c>
      <c r="T25" s="35" t="s">
        <v>882</v>
      </c>
      <c r="U25" s="35" t="s">
        <v>883</v>
      </c>
      <c r="V25" s="35" t="s">
        <v>884</v>
      </c>
    </row>
    <row r="26" spans="1:22" ht="72">
      <c r="A26" s="33" t="s">
        <v>885</v>
      </c>
      <c r="B26" s="34" t="s">
        <v>766</v>
      </c>
      <c r="C26" s="34">
        <v>1</v>
      </c>
      <c r="D26" s="35" t="s">
        <v>886</v>
      </c>
      <c r="E26" s="35" t="s">
        <v>887</v>
      </c>
      <c r="F26" s="35" t="s">
        <v>2</v>
      </c>
      <c r="G26" s="35" t="s">
        <v>31</v>
      </c>
      <c r="H26" s="35" t="s">
        <v>633</v>
      </c>
      <c r="I26" s="35" t="s">
        <v>888</v>
      </c>
      <c r="J26" s="35" t="s">
        <v>889</v>
      </c>
      <c r="K26" s="35" t="s">
        <v>53</v>
      </c>
      <c r="L26" s="35" t="s">
        <v>890</v>
      </c>
      <c r="M26" s="35" t="s">
        <v>891</v>
      </c>
      <c r="N26" s="35" t="s">
        <v>892</v>
      </c>
      <c r="O26" s="35" t="s">
        <v>199</v>
      </c>
      <c r="P26" s="35" t="s">
        <v>856</v>
      </c>
      <c r="Q26" s="35" t="s">
        <v>857</v>
      </c>
      <c r="R26" s="35" t="s">
        <v>427</v>
      </c>
      <c r="S26" s="35" t="s">
        <v>726</v>
      </c>
      <c r="T26" s="35" t="s">
        <v>893</v>
      </c>
      <c r="U26" s="35" t="s">
        <v>894</v>
      </c>
      <c r="V26" s="35" t="s">
        <v>895</v>
      </c>
    </row>
    <row r="27" spans="1:22" ht="192">
      <c r="A27" s="33" t="s">
        <v>896</v>
      </c>
      <c r="B27" s="34" t="s">
        <v>897</v>
      </c>
      <c r="C27" s="34">
        <v>1</v>
      </c>
      <c r="D27" s="35" t="s">
        <v>597</v>
      </c>
      <c r="E27" s="35" t="s">
        <v>898</v>
      </c>
      <c r="F27" s="35" t="s">
        <v>2</v>
      </c>
      <c r="G27" s="35" t="s">
        <v>31</v>
      </c>
      <c r="H27" s="35" t="s">
        <v>899</v>
      </c>
      <c r="I27" s="35" t="s">
        <v>900</v>
      </c>
      <c r="J27" s="35" t="s">
        <v>525</v>
      </c>
      <c r="K27" s="35" t="s">
        <v>901</v>
      </c>
      <c r="L27" s="35" t="s">
        <v>902</v>
      </c>
      <c r="M27" s="35" t="s">
        <v>526</v>
      </c>
      <c r="N27" s="35" t="s">
        <v>903</v>
      </c>
      <c r="O27" s="35" t="s">
        <v>528</v>
      </c>
      <c r="P27" s="35" t="s">
        <v>425</v>
      </c>
      <c r="Q27" s="35" t="s">
        <v>529</v>
      </c>
      <c r="R27" s="35" t="s">
        <v>153</v>
      </c>
      <c r="S27" s="35" t="s">
        <v>34</v>
      </c>
      <c r="T27" s="35" t="s">
        <v>530</v>
      </c>
      <c r="U27" s="35" t="s">
        <v>531</v>
      </c>
      <c r="V27" s="35" t="s">
        <v>430</v>
      </c>
    </row>
    <row r="28" spans="1:22" ht="72">
      <c r="A28" s="33" t="s">
        <v>904</v>
      </c>
      <c r="B28" s="34" t="s">
        <v>897</v>
      </c>
      <c r="C28" s="34">
        <v>1</v>
      </c>
      <c r="D28" s="35" t="s">
        <v>597</v>
      </c>
      <c r="E28" s="35" t="s">
        <v>905</v>
      </c>
      <c r="F28" s="35" t="s">
        <v>2</v>
      </c>
      <c r="G28" s="35" t="s">
        <v>31</v>
      </c>
      <c r="H28" s="35" t="s">
        <v>899</v>
      </c>
      <c r="I28" s="35" t="s">
        <v>906</v>
      </c>
      <c r="J28" s="35" t="s">
        <v>525</v>
      </c>
      <c r="K28" s="35" t="s">
        <v>901</v>
      </c>
      <c r="L28" s="35" t="s">
        <v>907</v>
      </c>
      <c r="M28" s="35" t="s">
        <v>908</v>
      </c>
      <c r="N28" s="35" t="s">
        <v>909</v>
      </c>
      <c r="O28" s="35" t="s">
        <v>910</v>
      </c>
      <c r="P28" s="35" t="s">
        <v>911</v>
      </c>
      <c r="Q28" s="35" t="s">
        <v>912</v>
      </c>
      <c r="R28" s="35" t="s">
        <v>153</v>
      </c>
      <c r="S28" s="35" t="s">
        <v>34</v>
      </c>
      <c r="T28" s="35" t="s">
        <v>913</v>
      </c>
      <c r="U28" s="35" t="s">
        <v>914</v>
      </c>
      <c r="V28" s="35" t="s">
        <v>430</v>
      </c>
    </row>
    <row r="29" spans="1:22" ht="48">
      <c r="A29" s="33" t="s">
        <v>915</v>
      </c>
      <c r="B29" s="34" t="s">
        <v>897</v>
      </c>
      <c r="C29" s="34">
        <v>1</v>
      </c>
      <c r="D29" s="35" t="s">
        <v>597</v>
      </c>
      <c r="E29" s="35" t="s">
        <v>916</v>
      </c>
      <c r="F29" s="35" t="s">
        <v>2</v>
      </c>
      <c r="G29" s="35" t="s">
        <v>31</v>
      </c>
      <c r="H29" s="35" t="s">
        <v>899</v>
      </c>
      <c r="I29" s="35" t="s">
        <v>917</v>
      </c>
      <c r="J29" s="35" t="s">
        <v>918</v>
      </c>
      <c r="K29" s="35" t="s">
        <v>53</v>
      </c>
      <c r="L29" s="35" t="s">
        <v>919</v>
      </c>
      <c r="M29" s="35" t="s">
        <v>920</v>
      </c>
      <c r="N29" s="35" t="s">
        <v>921</v>
      </c>
      <c r="O29" s="35" t="s">
        <v>922</v>
      </c>
      <c r="P29" s="35" t="s">
        <v>923</v>
      </c>
      <c r="Q29" s="35" t="s">
        <v>924</v>
      </c>
      <c r="R29" s="35" t="s">
        <v>925</v>
      </c>
      <c r="S29" s="35" t="s">
        <v>926</v>
      </c>
      <c r="T29" s="35" t="s">
        <v>927</v>
      </c>
      <c r="U29" s="35" t="s">
        <v>928</v>
      </c>
      <c r="V29" s="35" t="s">
        <v>929</v>
      </c>
    </row>
    <row r="30" spans="1:22" ht="48">
      <c r="A30" s="33" t="s">
        <v>930</v>
      </c>
      <c r="B30" s="34" t="s">
        <v>897</v>
      </c>
      <c r="C30" s="34">
        <v>1</v>
      </c>
      <c r="D30" s="35" t="s">
        <v>597</v>
      </c>
      <c r="E30" s="35" t="s">
        <v>931</v>
      </c>
      <c r="F30" s="35" t="s">
        <v>237</v>
      </c>
      <c r="G30" s="35" t="s">
        <v>31</v>
      </c>
      <c r="H30" s="35" t="s">
        <v>559</v>
      </c>
      <c r="I30" s="35" t="s">
        <v>932</v>
      </c>
      <c r="J30" s="35" t="s">
        <v>933</v>
      </c>
      <c r="K30" s="35" t="s">
        <v>901</v>
      </c>
      <c r="L30" s="35" t="s">
        <v>934</v>
      </c>
      <c r="M30" s="35" t="s">
        <v>935</v>
      </c>
      <c r="N30" s="35" t="s">
        <v>936</v>
      </c>
      <c r="O30" s="35" t="s">
        <v>76</v>
      </c>
      <c r="P30" s="35" t="s">
        <v>911</v>
      </c>
      <c r="Q30" s="35" t="s">
        <v>937</v>
      </c>
      <c r="R30" s="35" t="s">
        <v>171</v>
      </c>
      <c r="S30" s="35" t="s">
        <v>938</v>
      </c>
      <c r="T30" s="35" t="s">
        <v>939</v>
      </c>
      <c r="U30" s="35" t="s">
        <v>531</v>
      </c>
      <c r="V30" s="35" t="s">
        <v>161</v>
      </c>
    </row>
    <row r="31" spans="1:22" ht="48">
      <c r="A31" s="33" t="s">
        <v>940</v>
      </c>
      <c r="B31" s="34" t="s">
        <v>897</v>
      </c>
      <c r="C31" s="34">
        <v>1</v>
      </c>
      <c r="D31" s="35" t="s">
        <v>597</v>
      </c>
      <c r="E31" s="35" t="s">
        <v>941</v>
      </c>
      <c r="F31" s="35" t="s">
        <v>2</v>
      </c>
      <c r="G31" s="35" t="s">
        <v>31</v>
      </c>
      <c r="H31" s="35" t="s">
        <v>633</v>
      </c>
      <c r="I31" s="35" t="s">
        <v>942</v>
      </c>
      <c r="J31" s="35" t="s">
        <v>943</v>
      </c>
      <c r="K31" s="35" t="s">
        <v>53</v>
      </c>
      <c r="L31" s="35" t="s">
        <v>944</v>
      </c>
      <c r="M31" s="35" t="s">
        <v>945</v>
      </c>
      <c r="N31" s="35" t="s">
        <v>946</v>
      </c>
      <c r="O31" s="35" t="s">
        <v>947</v>
      </c>
      <c r="P31" s="35" t="s">
        <v>948</v>
      </c>
      <c r="Q31" s="35" t="s">
        <v>949</v>
      </c>
      <c r="R31" s="35" t="s">
        <v>171</v>
      </c>
      <c r="S31" s="35" t="s">
        <v>950</v>
      </c>
      <c r="T31" s="35" t="s">
        <v>951</v>
      </c>
      <c r="U31" s="35" t="s">
        <v>739</v>
      </c>
      <c r="V31" s="35" t="s">
        <v>952</v>
      </c>
    </row>
    <row r="32" spans="1:22" ht="60">
      <c r="A32" s="33" t="s">
        <v>953</v>
      </c>
      <c r="B32" s="34" t="s">
        <v>897</v>
      </c>
      <c r="C32" s="34">
        <v>1</v>
      </c>
      <c r="D32" s="35" t="s">
        <v>597</v>
      </c>
      <c r="E32" s="35" t="s">
        <v>954</v>
      </c>
      <c r="F32" s="35" t="s">
        <v>237</v>
      </c>
      <c r="G32" s="35" t="s">
        <v>31</v>
      </c>
      <c r="H32" s="35" t="s">
        <v>633</v>
      </c>
      <c r="I32" s="35" t="s">
        <v>955</v>
      </c>
      <c r="J32" s="35" t="s">
        <v>956</v>
      </c>
      <c r="K32" s="35" t="s">
        <v>421</v>
      </c>
      <c r="L32" s="35" t="s">
        <v>957</v>
      </c>
      <c r="M32" s="35" t="s">
        <v>958</v>
      </c>
      <c r="N32" s="35" t="s">
        <v>959</v>
      </c>
      <c r="O32" s="35" t="s">
        <v>960</v>
      </c>
      <c r="P32" s="35" t="s">
        <v>422</v>
      </c>
      <c r="Q32" s="35" t="s">
        <v>961</v>
      </c>
      <c r="R32" s="35" t="s">
        <v>171</v>
      </c>
      <c r="S32" s="35" t="s">
        <v>962</v>
      </c>
      <c r="T32" s="35" t="s">
        <v>963</v>
      </c>
      <c r="U32" s="35" t="s">
        <v>964</v>
      </c>
      <c r="V32" s="35" t="s">
        <v>965</v>
      </c>
    </row>
    <row r="33" spans="1:22" ht="48">
      <c r="A33" s="33" t="s">
        <v>966</v>
      </c>
      <c r="B33" s="34" t="s">
        <v>897</v>
      </c>
      <c r="C33" s="34">
        <v>1</v>
      </c>
      <c r="D33" s="35" t="s">
        <v>597</v>
      </c>
      <c r="E33" s="35" t="s">
        <v>967</v>
      </c>
      <c r="F33" s="35" t="s">
        <v>968</v>
      </c>
      <c r="G33" s="35" t="s">
        <v>31</v>
      </c>
      <c r="H33" s="35" t="s">
        <v>969</v>
      </c>
      <c r="I33" s="35" t="s">
        <v>970</v>
      </c>
      <c r="J33" s="35" t="s">
        <v>971</v>
      </c>
      <c r="K33" s="35" t="s">
        <v>53</v>
      </c>
      <c r="L33" s="35" t="s">
        <v>972</v>
      </c>
      <c r="M33" s="35" t="s">
        <v>973</v>
      </c>
      <c r="N33" s="35" t="s">
        <v>974</v>
      </c>
      <c r="O33" s="35" t="s">
        <v>975</v>
      </c>
      <c r="P33" s="35" t="s">
        <v>422</v>
      </c>
      <c r="Q33" s="35" t="s">
        <v>976</v>
      </c>
      <c r="R33" s="35" t="s">
        <v>171</v>
      </c>
      <c r="S33" s="35" t="s">
        <v>726</v>
      </c>
      <c r="T33" s="35" t="s">
        <v>977</v>
      </c>
      <c r="U33" s="35" t="s">
        <v>978</v>
      </c>
      <c r="V33" s="35" t="s">
        <v>979</v>
      </c>
    </row>
    <row r="34" spans="1:22" ht="72">
      <c r="A34" s="33" t="s">
        <v>980</v>
      </c>
      <c r="B34" s="34" t="s">
        <v>897</v>
      </c>
      <c r="C34" s="34">
        <v>1</v>
      </c>
      <c r="D34" s="35" t="s">
        <v>597</v>
      </c>
      <c r="E34" s="35" t="s">
        <v>981</v>
      </c>
      <c r="F34" s="35" t="s">
        <v>2</v>
      </c>
      <c r="G34" s="35" t="s">
        <v>31</v>
      </c>
      <c r="H34" s="35" t="s">
        <v>633</v>
      </c>
      <c r="I34" s="35" t="s">
        <v>982</v>
      </c>
      <c r="J34" s="35" t="s">
        <v>534</v>
      </c>
      <c r="K34" s="35" t="s">
        <v>421</v>
      </c>
      <c r="L34" s="35" t="s">
        <v>983</v>
      </c>
      <c r="M34" s="35" t="s">
        <v>535</v>
      </c>
      <c r="N34" s="35" t="s">
        <v>536</v>
      </c>
      <c r="O34" s="35" t="s">
        <v>168</v>
      </c>
      <c r="P34" s="35" t="s">
        <v>169</v>
      </c>
      <c r="Q34" s="35" t="s">
        <v>170</v>
      </c>
      <c r="R34" s="35" t="s">
        <v>171</v>
      </c>
      <c r="S34" s="35" t="s">
        <v>172</v>
      </c>
      <c r="T34" s="35" t="s">
        <v>984</v>
      </c>
      <c r="U34" s="35" t="s">
        <v>985</v>
      </c>
      <c r="V34" s="35" t="s">
        <v>175</v>
      </c>
    </row>
    <row r="35" spans="1:22" ht="48">
      <c r="A35" s="33" t="s">
        <v>986</v>
      </c>
      <c r="B35" s="34" t="s">
        <v>987</v>
      </c>
      <c r="C35" s="34">
        <v>1</v>
      </c>
      <c r="D35" s="35" t="s">
        <v>597</v>
      </c>
      <c r="E35" s="35" t="s">
        <v>988</v>
      </c>
      <c r="F35" s="35" t="s">
        <v>2</v>
      </c>
      <c r="G35" s="35" t="s">
        <v>31</v>
      </c>
      <c r="H35" s="35" t="s">
        <v>633</v>
      </c>
      <c r="I35" s="35" t="s">
        <v>989</v>
      </c>
      <c r="J35" s="35" t="s">
        <v>420</v>
      </c>
      <c r="K35" s="35" t="s">
        <v>421</v>
      </c>
      <c r="L35" s="35" t="s">
        <v>990</v>
      </c>
      <c r="M35" s="35" t="s">
        <v>422</v>
      </c>
      <c r="N35" s="35" t="s">
        <v>423</v>
      </c>
      <c r="O35" s="35" t="s">
        <v>424</v>
      </c>
      <c r="P35" s="35" t="s">
        <v>425</v>
      </c>
      <c r="Q35" s="35" t="s">
        <v>426</v>
      </c>
      <c r="R35" s="35" t="s">
        <v>427</v>
      </c>
      <c r="S35" s="35" t="s">
        <v>34</v>
      </c>
      <c r="T35" s="35" t="s">
        <v>428</v>
      </c>
      <c r="U35" s="35" t="s">
        <v>429</v>
      </c>
      <c r="V35" s="35" t="s">
        <v>430</v>
      </c>
    </row>
    <row r="36" spans="1:22" ht="36">
      <c r="A36" s="33" t="s">
        <v>991</v>
      </c>
      <c r="B36" s="34" t="s">
        <v>987</v>
      </c>
      <c r="C36" s="34">
        <v>1</v>
      </c>
      <c r="D36" s="35" t="s">
        <v>597</v>
      </c>
      <c r="E36" s="35" t="s">
        <v>992</v>
      </c>
      <c r="F36" s="35" t="s">
        <v>717</v>
      </c>
      <c r="G36" s="35" t="s">
        <v>31</v>
      </c>
      <c r="H36" s="35" t="s">
        <v>633</v>
      </c>
      <c r="I36" s="35" t="s">
        <v>993</v>
      </c>
      <c r="J36" s="35" t="s">
        <v>994</v>
      </c>
      <c r="K36" s="35" t="s">
        <v>421</v>
      </c>
      <c r="L36" s="35" t="s">
        <v>995</v>
      </c>
      <c r="M36" s="35" t="s">
        <v>996</v>
      </c>
      <c r="N36" s="35" t="s">
        <v>997</v>
      </c>
      <c r="O36" s="35" t="s">
        <v>422</v>
      </c>
      <c r="P36" s="35" t="s">
        <v>422</v>
      </c>
      <c r="Q36" s="35" t="s">
        <v>998</v>
      </c>
      <c r="R36" s="35" t="s">
        <v>999</v>
      </c>
      <c r="S36" s="35" t="s">
        <v>1000</v>
      </c>
      <c r="T36" s="35" t="s">
        <v>1001</v>
      </c>
      <c r="U36" s="35" t="s">
        <v>1002</v>
      </c>
      <c r="V36" s="35" t="s">
        <v>1003</v>
      </c>
    </row>
    <row r="37" spans="1:22" ht="48">
      <c r="A37" s="33" t="s">
        <v>1004</v>
      </c>
      <c r="B37" s="33" t="s">
        <v>987</v>
      </c>
      <c r="C37" s="34">
        <v>1</v>
      </c>
      <c r="D37" s="35" t="s">
        <v>597</v>
      </c>
      <c r="E37" s="35" t="s">
        <v>1005</v>
      </c>
      <c r="F37" s="35" t="s">
        <v>2</v>
      </c>
      <c r="G37" s="35" t="s">
        <v>31</v>
      </c>
      <c r="H37" s="35" t="s">
        <v>1006</v>
      </c>
      <c r="I37" s="35" t="s">
        <v>1007</v>
      </c>
      <c r="J37" s="35" t="s">
        <v>420</v>
      </c>
      <c r="K37" s="35" t="s">
        <v>421</v>
      </c>
      <c r="L37" s="35" t="s">
        <v>1008</v>
      </c>
      <c r="M37" s="35" t="s">
        <v>1009</v>
      </c>
      <c r="N37" s="35" t="s">
        <v>1010</v>
      </c>
      <c r="O37" s="35" t="s">
        <v>1011</v>
      </c>
      <c r="P37" s="35" t="s">
        <v>1012</v>
      </c>
      <c r="Q37" s="35" t="s">
        <v>1013</v>
      </c>
      <c r="R37" s="35" t="s">
        <v>1014</v>
      </c>
      <c r="S37" s="35" t="s">
        <v>1015</v>
      </c>
      <c r="T37" s="35" t="s">
        <v>1016</v>
      </c>
      <c r="U37" s="35" t="s">
        <v>739</v>
      </c>
      <c r="V37" s="35" t="s">
        <v>1017</v>
      </c>
    </row>
    <row r="38" spans="1:22" ht="48">
      <c r="A38" s="33" t="s">
        <v>1018</v>
      </c>
      <c r="B38" s="34" t="s">
        <v>1019</v>
      </c>
      <c r="C38" s="34">
        <v>1</v>
      </c>
      <c r="D38" s="35" t="s">
        <v>597</v>
      </c>
      <c r="E38" s="35" t="s">
        <v>1020</v>
      </c>
      <c r="F38" s="35" t="s">
        <v>2</v>
      </c>
      <c r="G38" s="35" t="s">
        <v>31</v>
      </c>
      <c r="H38" s="35" t="s">
        <v>633</v>
      </c>
      <c r="I38" s="35" t="s">
        <v>1021</v>
      </c>
      <c r="J38" s="35" t="s">
        <v>1022</v>
      </c>
      <c r="K38" s="35" t="s">
        <v>421</v>
      </c>
      <c r="L38" s="35" t="s">
        <v>1023</v>
      </c>
      <c r="M38" s="35" t="s">
        <v>1024</v>
      </c>
      <c r="N38" s="35" t="s">
        <v>1025</v>
      </c>
      <c r="O38" s="35" t="s">
        <v>1026</v>
      </c>
      <c r="P38" s="35" t="s">
        <v>1027</v>
      </c>
      <c r="Q38" s="35" t="s">
        <v>1028</v>
      </c>
      <c r="R38" s="35" t="s">
        <v>1029</v>
      </c>
      <c r="S38" s="35" t="s">
        <v>1030</v>
      </c>
      <c r="T38" s="35" t="s">
        <v>1031</v>
      </c>
      <c r="U38" s="35" t="s">
        <v>739</v>
      </c>
      <c r="V38" s="35" t="s">
        <v>1032</v>
      </c>
    </row>
    <row r="39" spans="1:22" ht="48">
      <c r="A39" s="33" t="s">
        <v>1033</v>
      </c>
      <c r="B39" s="34" t="s">
        <v>1019</v>
      </c>
      <c r="C39" s="34">
        <v>1</v>
      </c>
      <c r="D39" s="35" t="s">
        <v>849</v>
      </c>
      <c r="E39" s="35" t="s">
        <v>1034</v>
      </c>
      <c r="F39" s="35" t="s">
        <v>2</v>
      </c>
      <c r="G39" s="35" t="s">
        <v>755</v>
      </c>
      <c r="H39" s="35" t="s">
        <v>1035</v>
      </c>
      <c r="I39" s="35" t="s">
        <v>1036</v>
      </c>
      <c r="J39" s="35" t="s">
        <v>1037</v>
      </c>
      <c r="K39" s="35" t="s">
        <v>421</v>
      </c>
      <c r="L39" s="35" t="s">
        <v>1038</v>
      </c>
      <c r="M39" s="35" t="s">
        <v>1039</v>
      </c>
      <c r="N39" s="35" t="s">
        <v>1040</v>
      </c>
      <c r="O39" s="35" t="s">
        <v>1041</v>
      </c>
      <c r="P39" s="35" t="s">
        <v>1042</v>
      </c>
      <c r="Q39" s="35" t="s">
        <v>1043</v>
      </c>
      <c r="R39" s="35" t="s">
        <v>1044</v>
      </c>
      <c r="S39" s="35" t="s">
        <v>1045</v>
      </c>
      <c r="T39" s="35" t="s">
        <v>1046</v>
      </c>
      <c r="U39" s="35" t="s">
        <v>978</v>
      </c>
      <c r="V39" s="35" t="s">
        <v>1047</v>
      </c>
    </row>
    <row r="40" spans="1:22" s="47" customFormat="1" ht="36">
      <c r="A40" s="33" t="s">
        <v>1048</v>
      </c>
      <c r="B40" s="33" t="s">
        <v>1019</v>
      </c>
      <c r="C40" s="33"/>
      <c r="D40" s="36" t="s">
        <v>849</v>
      </c>
      <c r="E40" s="36" t="s">
        <v>1049</v>
      </c>
      <c r="F40" s="36" t="s">
        <v>2</v>
      </c>
      <c r="G40" s="36" t="s">
        <v>755</v>
      </c>
      <c r="H40" s="36" t="s">
        <v>633</v>
      </c>
      <c r="I40" s="36" t="s">
        <v>1050</v>
      </c>
      <c r="J40" s="36" t="s">
        <v>420</v>
      </c>
      <c r="K40" s="36" t="s">
        <v>421</v>
      </c>
      <c r="L40" s="36">
        <v>2012</v>
      </c>
      <c r="M40" s="36" t="s">
        <v>602</v>
      </c>
      <c r="N40" s="36" t="s">
        <v>1040</v>
      </c>
      <c r="O40" s="36" t="s">
        <v>1041</v>
      </c>
      <c r="P40" s="36" t="s">
        <v>1042</v>
      </c>
      <c r="Q40" s="36" t="s">
        <v>1043</v>
      </c>
      <c r="R40" s="36" t="s">
        <v>1044</v>
      </c>
      <c r="S40" s="36" t="s">
        <v>1051</v>
      </c>
      <c r="T40" s="36" t="s">
        <v>1052</v>
      </c>
      <c r="U40" s="36" t="s">
        <v>978</v>
      </c>
      <c r="V40" s="36" t="s">
        <v>1053</v>
      </c>
    </row>
    <row r="41" spans="1:22" ht="108">
      <c r="A41" s="33" t="s">
        <v>1054</v>
      </c>
      <c r="B41" s="34" t="s">
        <v>1055</v>
      </c>
      <c r="C41" s="34">
        <v>1</v>
      </c>
      <c r="D41" s="35" t="s">
        <v>597</v>
      </c>
      <c r="E41" s="35" t="s">
        <v>1056</v>
      </c>
      <c r="F41" s="35" t="s">
        <v>2</v>
      </c>
      <c r="G41" s="35" t="s">
        <v>31</v>
      </c>
      <c r="H41" s="35" t="s">
        <v>1057</v>
      </c>
      <c r="I41" s="35" t="s">
        <v>1058</v>
      </c>
      <c r="J41" s="35" t="s">
        <v>1059</v>
      </c>
      <c r="K41" s="35"/>
      <c r="L41" s="35" t="s">
        <v>1060</v>
      </c>
      <c r="M41" s="35" t="s">
        <v>1061</v>
      </c>
      <c r="N41" s="35" t="s">
        <v>1062</v>
      </c>
      <c r="O41" s="35" t="s">
        <v>85</v>
      </c>
      <c r="P41" s="35" t="s">
        <v>49</v>
      </c>
      <c r="Q41" s="35" t="s">
        <v>49</v>
      </c>
      <c r="R41" s="35" t="s">
        <v>49</v>
      </c>
      <c r="S41" s="35" t="s">
        <v>31</v>
      </c>
      <c r="T41" s="35" t="s">
        <v>1052</v>
      </c>
      <c r="U41" s="35" t="s">
        <v>1063</v>
      </c>
      <c r="V41" s="35" t="s">
        <v>1064</v>
      </c>
    </row>
    <row r="42" spans="1:22">
      <c r="A42" s="33" t="s">
        <v>1065</v>
      </c>
      <c r="B42" s="34" t="s">
        <v>1055</v>
      </c>
      <c r="C42" s="34">
        <v>1</v>
      </c>
      <c r="D42" s="35" t="s">
        <v>597</v>
      </c>
      <c r="E42" s="35" t="s">
        <v>1066</v>
      </c>
      <c r="F42" s="35" t="s">
        <v>2</v>
      </c>
      <c r="G42" s="35" t="s">
        <v>31</v>
      </c>
      <c r="H42" s="35" t="s">
        <v>1057</v>
      </c>
      <c r="I42" s="35" t="s">
        <v>1067</v>
      </c>
      <c r="J42" s="35" t="s">
        <v>1059</v>
      </c>
      <c r="K42" s="35"/>
      <c r="L42" s="35">
        <v>2000</v>
      </c>
      <c r="M42" s="35" t="s">
        <v>1068</v>
      </c>
      <c r="N42" s="35" t="s">
        <v>1062</v>
      </c>
      <c r="O42" s="35" t="s">
        <v>85</v>
      </c>
      <c r="P42" s="35" t="s">
        <v>49</v>
      </c>
      <c r="Q42" s="35" t="s">
        <v>49</v>
      </c>
      <c r="R42" s="35" t="s">
        <v>49</v>
      </c>
      <c r="S42" s="35" t="s">
        <v>31</v>
      </c>
      <c r="T42" s="35" t="s">
        <v>1052</v>
      </c>
      <c r="U42" s="35" t="s">
        <v>1063</v>
      </c>
      <c r="V42" s="35" t="s">
        <v>1064</v>
      </c>
    </row>
    <row r="43" spans="1:22">
      <c r="A43" s="33" t="s">
        <v>1069</v>
      </c>
      <c r="B43" s="34" t="s">
        <v>1055</v>
      </c>
      <c r="C43" s="34">
        <v>1</v>
      </c>
      <c r="D43" s="35" t="s">
        <v>597</v>
      </c>
      <c r="E43" s="35" t="s">
        <v>1070</v>
      </c>
      <c r="F43" s="35" t="s">
        <v>2</v>
      </c>
      <c r="G43" s="35" t="s">
        <v>31</v>
      </c>
      <c r="H43" s="35" t="s">
        <v>1057</v>
      </c>
      <c r="I43" s="35" t="s">
        <v>1071</v>
      </c>
      <c r="J43" s="35" t="s">
        <v>1059</v>
      </c>
      <c r="K43" s="35"/>
      <c r="L43" s="35">
        <v>2004</v>
      </c>
      <c r="M43" s="35" t="s">
        <v>1072</v>
      </c>
      <c r="N43" s="35" t="s">
        <v>1062</v>
      </c>
      <c r="O43" s="35" t="s">
        <v>85</v>
      </c>
      <c r="P43" s="35" t="s">
        <v>49</v>
      </c>
      <c r="Q43" s="35" t="s">
        <v>49</v>
      </c>
      <c r="R43" s="35" t="s">
        <v>49</v>
      </c>
      <c r="S43" s="35" t="s">
        <v>31</v>
      </c>
      <c r="T43" s="35" t="s">
        <v>1052</v>
      </c>
      <c r="U43" s="35" t="s">
        <v>1063</v>
      </c>
      <c r="V43" s="35" t="s">
        <v>1064</v>
      </c>
    </row>
    <row r="44" spans="1:22" ht="36">
      <c r="A44" s="33" t="s">
        <v>1073</v>
      </c>
      <c r="B44" s="34" t="s">
        <v>1055</v>
      </c>
      <c r="C44" s="34">
        <v>1</v>
      </c>
      <c r="D44" s="35" t="s">
        <v>597</v>
      </c>
      <c r="E44" s="35" t="s">
        <v>1074</v>
      </c>
      <c r="F44" s="35" t="s">
        <v>2</v>
      </c>
      <c r="G44" s="35" t="s">
        <v>31</v>
      </c>
      <c r="H44" s="35" t="s">
        <v>1057</v>
      </c>
      <c r="I44" s="35" t="s">
        <v>1075</v>
      </c>
      <c r="J44" s="35" t="s">
        <v>1059</v>
      </c>
      <c r="K44" s="35" t="s">
        <v>61</v>
      </c>
      <c r="L44" s="35" t="s">
        <v>1076</v>
      </c>
      <c r="M44" s="35" t="s">
        <v>1077</v>
      </c>
      <c r="N44" s="35" t="s">
        <v>1062</v>
      </c>
      <c r="O44" s="35" t="s">
        <v>85</v>
      </c>
      <c r="P44" s="35" t="s">
        <v>49</v>
      </c>
      <c r="Q44" s="35" t="s">
        <v>49</v>
      </c>
      <c r="R44" s="35" t="s">
        <v>49</v>
      </c>
      <c r="S44" s="35" t="s">
        <v>31</v>
      </c>
      <c r="T44" s="35" t="s">
        <v>1052</v>
      </c>
      <c r="U44" s="35" t="s">
        <v>1063</v>
      </c>
      <c r="V44" s="35" t="s">
        <v>1064</v>
      </c>
    </row>
    <row r="45" spans="1:22" ht="24">
      <c r="A45" s="33" t="s">
        <v>1078</v>
      </c>
      <c r="B45" s="34" t="s">
        <v>1055</v>
      </c>
      <c r="C45" s="34">
        <v>1</v>
      </c>
      <c r="D45" s="35" t="s">
        <v>597</v>
      </c>
      <c r="E45" s="35" t="s">
        <v>1079</v>
      </c>
      <c r="F45" s="35" t="s">
        <v>2</v>
      </c>
      <c r="G45" s="35" t="s">
        <v>31</v>
      </c>
      <c r="H45" s="35" t="s">
        <v>1057</v>
      </c>
      <c r="I45" s="35" t="s">
        <v>1079</v>
      </c>
      <c r="J45" s="35" t="s">
        <v>1059</v>
      </c>
      <c r="K45" s="35" t="s">
        <v>61</v>
      </c>
      <c r="L45" s="35"/>
      <c r="M45" s="35" t="s">
        <v>1080</v>
      </c>
      <c r="N45" s="35" t="s">
        <v>1062</v>
      </c>
      <c r="O45" s="35" t="s">
        <v>85</v>
      </c>
      <c r="P45" s="35" t="s">
        <v>49</v>
      </c>
      <c r="Q45" s="35" t="s">
        <v>49</v>
      </c>
      <c r="R45" s="35" t="s">
        <v>49</v>
      </c>
      <c r="S45" s="35" t="s">
        <v>31</v>
      </c>
      <c r="T45" s="35" t="s">
        <v>1052</v>
      </c>
      <c r="U45" s="35" t="s">
        <v>1081</v>
      </c>
      <c r="V45" s="35" t="s">
        <v>1064</v>
      </c>
    </row>
    <row r="46" spans="1:22">
      <c r="A46" s="33" t="s">
        <v>1082</v>
      </c>
      <c r="B46" s="34" t="s">
        <v>1055</v>
      </c>
      <c r="C46" s="34">
        <v>1</v>
      </c>
      <c r="D46" s="35" t="s">
        <v>597</v>
      </c>
      <c r="E46" s="35" t="s">
        <v>1083</v>
      </c>
      <c r="F46" s="35" t="s">
        <v>2</v>
      </c>
      <c r="G46" s="35" t="s">
        <v>31</v>
      </c>
      <c r="H46" s="35" t="s">
        <v>1057</v>
      </c>
      <c r="I46" s="35" t="s">
        <v>1084</v>
      </c>
      <c r="J46" s="35" t="s">
        <v>1085</v>
      </c>
      <c r="K46" s="36" t="s">
        <v>1086</v>
      </c>
      <c r="L46" s="35"/>
      <c r="M46" s="35" t="s">
        <v>1087</v>
      </c>
      <c r="N46" s="35" t="s">
        <v>1062</v>
      </c>
      <c r="O46" s="35" t="s">
        <v>1088</v>
      </c>
      <c r="P46" s="35" t="s">
        <v>49</v>
      </c>
      <c r="Q46" s="35" t="s">
        <v>49</v>
      </c>
      <c r="R46" s="35" t="s">
        <v>49</v>
      </c>
      <c r="S46" s="35" t="s">
        <v>31</v>
      </c>
      <c r="T46" s="35" t="s">
        <v>1052</v>
      </c>
      <c r="U46" s="35" t="s">
        <v>1089</v>
      </c>
      <c r="V46" s="35" t="s">
        <v>1064</v>
      </c>
    </row>
    <row r="47" spans="1:22">
      <c r="A47" s="33" t="s">
        <v>1090</v>
      </c>
      <c r="B47" s="34" t="s">
        <v>1055</v>
      </c>
      <c r="C47" s="34">
        <v>1</v>
      </c>
      <c r="D47" s="35" t="s">
        <v>597</v>
      </c>
      <c r="E47" s="35" t="s">
        <v>1083</v>
      </c>
      <c r="F47" s="35" t="s">
        <v>2</v>
      </c>
      <c r="G47" s="35" t="s">
        <v>31</v>
      </c>
      <c r="H47" s="35" t="s">
        <v>1057</v>
      </c>
      <c r="I47" s="35" t="s">
        <v>1091</v>
      </c>
      <c r="J47" s="35" t="s">
        <v>1085</v>
      </c>
      <c r="K47" s="36" t="s">
        <v>1086</v>
      </c>
      <c r="L47" s="35"/>
      <c r="M47" s="35" t="s">
        <v>1087</v>
      </c>
      <c r="N47" s="35" t="s">
        <v>1062</v>
      </c>
      <c r="O47" s="35" t="s">
        <v>1092</v>
      </c>
      <c r="P47" s="35" t="s">
        <v>49</v>
      </c>
      <c r="Q47" s="35" t="s">
        <v>49</v>
      </c>
      <c r="R47" s="35" t="s">
        <v>49</v>
      </c>
      <c r="S47" s="35" t="s">
        <v>31</v>
      </c>
      <c r="T47" s="35" t="s">
        <v>1052</v>
      </c>
      <c r="U47" s="35" t="s">
        <v>1093</v>
      </c>
      <c r="V47" s="35"/>
    </row>
    <row r="48" spans="1:22" ht="84">
      <c r="A48" s="33" t="s">
        <v>1094</v>
      </c>
      <c r="B48" s="34" t="s">
        <v>1055</v>
      </c>
      <c r="C48" s="34">
        <v>1</v>
      </c>
      <c r="D48" s="35" t="s">
        <v>597</v>
      </c>
      <c r="E48" s="35" t="s">
        <v>1095</v>
      </c>
      <c r="F48" s="35" t="s">
        <v>1096</v>
      </c>
      <c r="G48" s="35" t="s">
        <v>31</v>
      </c>
      <c r="H48" s="35" t="s">
        <v>1057</v>
      </c>
      <c r="I48" s="35" t="s">
        <v>1097</v>
      </c>
      <c r="J48" s="35" t="s">
        <v>1098</v>
      </c>
      <c r="K48" s="36" t="s">
        <v>1086</v>
      </c>
      <c r="L48" s="35"/>
      <c r="M48" s="35" t="s">
        <v>1099</v>
      </c>
      <c r="N48" s="35" t="s">
        <v>1100</v>
      </c>
      <c r="O48" s="35" t="s">
        <v>85</v>
      </c>
      <c r="P48" s="35" t="s">
        <v>49</v>
      </c>
      <c r="Q48" s="35" t="s">
        <v>49</v>
      </c>
      <c r="R48" s="35" t="s">
        <v>49</v>
      </c>
      <c r="S48" s="35" t="s">
        <v>31</v>
      </c>
      <c r="T48" s="35" t="s">
        <v>1101</v>
      </c>
      <c r="U48" s="35" t="s">
        <v>1102</v>
      </c>
      <c r="V48" s="35" t="s">
        <v>1103</v>
      </c>
    </row>
    <row r="49" spans="1:22" ht="24">
      <c r="A49" s="33" t="s">
        <v>1104</v>
      </c>
      <c r="B49" s="34" t="s">
        <v>1055</v>
      </c>
      <c r="C49" s="34">
        <v>1</v>
      </c>
      <c r="D49" s="35" t="s">
        <v>597</v>
      </c>
      <c r="E49" s="35" t="s">
        <v>1105</v>
      </c>
      <c r="F49" s="35" t="s">
        <v>1096</v>
      </c>
      <c r="G49" s="35" t="s">
        <v>31</v>
      </c>
      <c r="H49" s="35" t="s">
        <v>1057</v>
      </c>
      <c r="I49" s="35" t="s">
        <v>1106</v>
      </c>
      <c r="J49" s="35" t="s">
        <v>1098</v>
      </c>
      <c r="K49" s="36" t="s">
        <v>1086</v>
      </c>
      <c r="L49" s="35"/>
      <c r="M49" s="35" t="s">
        <v>1099</v>
      </c>
      <c r="N49" s="35" t="s">
        <v>1100</v>
      </c>
      <c r="O49" s="35" t="s">
        <v>85</v>
      </c>
      <c r="P49" s="35" t="s">
        <v>49</v>
      </c>
      <c r="Q49" s="35" t="s">
        <v>49</v>
      </c>
      <c r="R49" s="35" t="s">
        <v>49</v>
      </c>
      <c r="S49" s="35" t="s">
        <v>31</v>
      </c>
      <c r="T49" s="35" t="s">
        <v>1101</v>
      </c>
      <c r="U49" s="35" t="s">
        <v>1107</v>
      </c>
      <c r="V49" s="35" t="s">
        <v>1108</v>
      </c>
    </row>
    <row r="50" spans="1:22" ht="48">
      <c r="A50" s="33" t="s">
        <v>1109</v>
      </c>
      <c r="B50" s="34" t="s">
        <v>1055</v>
      </c>
      <c r="C50" s="34">
        <v>1</v>
      </c>
      <c r="D50" s="35" t="s">
        <v>597</v>
      </c>
      <c r="E50" s="35" t="s">
        <v>1110</v>
      </c>
      <c r="F50" s="35" t="s">
        <v>2</v>
      </c>
      <c r="G50" s="35" t="s">
        <v>31</v>
      </c>
      <c r="H50" s="35"/>
      <c r="I50" s="35" t="s">
        <v>1111</v>
      </c>
      <c r="J50" s="35" t="s">
        <v>1085</v>
      </c>
      <c r="K50" s="36" t="s">
        <v>1086</v>
      </c>
      <c r="L50" s="35"/>
      <c r="M50" s="35" t="s">
        <v>1112</v>
      </c>
      <c r="N50" s="35" t="s">
        <v>1100</v>
      </c>
      <c r="O50" s="35" t="s">
        <v>85</v>
      </c>
      <c r="P50" s="35" t="s">
        <v>49</v>
      </c>
      <c r="Q50" s="35" t="s">
        <v>49</v>
      </c>
      <c r="R50" s="35" t="s">
        <v>49</v>
      </c>
      <c r="S50" s="35" t="s">
        <v>31</v>
      </c>
      <c r="T50" s="35" t="s">
        <v>1052</v>
      </c>
      <c r="U50" s="35" t="s">
        <v>1113</v>
      </c>
      <c r="V50" s="35" t="s">
        <v>1108</v>
      </c>
    </row>
    <row r="51" spans="1:22" ht="60">
      <c r="A51" s="33" t="s">
        <v>1114</v>
      </c>
      <c r="B51" s="34" t="s">
        <v>1055</v>
      </c>
      <c r="C51" s="34">
        <v>1</v>
      </c>
      <c r="D51" s="35" t="s">
        <v>597</v>
      </c>
      <c r="E51" s="35" t="s">
        <v>1115</v>
      </c>
      <c r="F51" s="35" t="s">
        <v>2</v>
      </c>
      <c r="G51" s="35" t="s">
        <v>31</v>
      </c>
      <c r="H51" s="35"/>
      <c r="I51" s="35" t="s">
        <v>1116</v>
      </c>
      <c r="J51" s="35" t="s">
        <v>1117</v>
      </c>
      <c r="K51" s="35" t="s">
        <v>53</v>
      </c>
      <c r="L51" s="35"/>
      <c r="M51" s="35" t="s">
        <v>1118</v>
      </c>
      <c r="N51" s="35" t="s">
        <v>1062</v>
      </c>
      <c r="O51" s="35" t="s">
        <v>85</v>
      </c>
      <c r="P51" s="35" t="s">
        <v>49</v>
      </c>
      <c r="Q51" s="35" t="s">
        <v>49</v>
      </c>
      <c r="R51" s="35" t="s">
        <v>49</v>
      </c>
      <c r="S51" s="35" t="s">
        <v>31</v>
      </c>
      <c r="T51" s="35" t="s">
        <v>1052</v>
      </c>
      <c r="U51" s="35" t="s">
        <v>1119</v>
      </c>
      <c r="V51" s="35" t="s">
        <v>1108</v>
      </c>
    </row>
    <row r="52" spans="1:22" ht="108">
      <c r="A52" s="33" t="s">
        <v>1120</v>
      </c>
      <c r="B52" s="34" t="s">
        <v>1055</v>
      </c>
      <c r="C52" s="34">
        <v>1</v>
      </c>
      <c r="D52" s="35" t="s">
        <v>849</v>
      </c>
      <c r="E52" s="35" t="s">
        <v>1121</v>
      </c>
      <c r="F52" s="35" t="s">
        <v>30</v>
      </c>
      <c r="G52" s="35" t="s">
        <v>31</v>
      </c>
      <c r="H52" s="35" t="s">
        <v>1057</v>
      </c>
      <c r="I52" s="35" t="s">
        <v>1122</v>
      </c>
      <c r="J52" s="35" t="s">
        <v>1123</v>
      </c>
      <c r="K52" s="36" t="s">
        <v>1086</v>
      </c>
      <c r="L52" s="35" t="s">
        <v>1124</v>
      </c>
      <c r="M52" s="35" t="s">
        <v>1125</v>
      </c>
      <c r="N52" s="35" t="s">
        <v>1100</v>
      </c>
      <c r="O52" s="35" t="s">
        <v>85</v>
      </c>
      <c r="P52" s="35" t="s">
        <v>49</v>
      </c>
      <c r="Q52" s="35" t="s">
        <v>49</v>
      </c>
      <c r="R52" s="35" t="s">
        <v>49</v>
      </c>
      <c r="S52" s="35" t="s">
        <v>31</v>
      </c>
      <c r="T52" s="35" t="s">
        <v>1101</v>
      </c>
      <c r="U52" s="35" t="s">
        <v>1126</v>
      </c>
      <c r="V52" s="35" t="s">
        <v>1127</v>
      </c>
    </row>
    <row r="53" spans="1:22" ht="72">
      <c r="A53" s="33" t="s">
        <v>1128</v>
      </c>
      <c r="B53" s="34" t="s">
        <v>1129</v>
      </c>
      <c r="C53" s="34">
        <v>1</v>
      </c>
      <c r="D53" s="35" t="s">
        <v>597</v>
      </c>
      <c r="E53" s="35" t="s">
        <v>1130</v>
      </c>
      <c r="F53" s="35" t="s">
        <v>2</v>
      </c>
      <c r="G53" s="35" t="s">
        <v>31</v>
      </c>
      <c r="H53" s="35" t="s">
        <v>633</v>
      </c>
      <c r="I53" s="35" t="s">
        <v>1131</v>
      </c>
      <c r="J53" s="35" t="s">
        <v>1117</v>
      </c>
      <c r="K53" s="35" t="s">
        <v>53</v>
      </c>
      <c r="L53" s="35" t="s">
        <v>1132</v>
      </c>
      <c r="M53" s="35" t="s">
        <v>1133</v>
      </c>
      <c r="N53" s="35" t="s">
        <v>1062</v>
      </c>
      <c r="O53" s="35" t="s">
        <v>85</v>
      </c>
      <c r="P53" s="35" t="s">
        <v>49</v>
      </c>
      <c r="Q53" s="35" t="s">
        <v>49</v>
      </c>
      <c r="R53" s="35" t="s">
        <v>49</v>
      </c>
      <c r="S53" s="35" t="s">
        <v>34</v>
      </c>
      <c r="T53" s="35" t="s">
        <v>1134</v>
      </c>
      <c r="U53" s="35" t="s">
        <v>1135</v>
      </c>
      <c r="V53" s="35" t="s">
        <v>1136</v>
      </c>
    </row>
    <row r="54" spans="1:22" ht="48">
      <c r="A54" s="33" t="s">
        <v>1137</v>
      </c>
      <c r="B54" s="34" t="s">
        <v>1129</v>
      </c>
      <c r="C54" s="34">
        <v>1</v>
      </c>
      <c r="D54" s="35" t="s">
        <v>597</v>
      </c>
      <c r="E54" s="35" t="s">
        <v>1138</v>
      </c>
      <c r="F54" s="35" t="s">
        <v>2</v>
      </c>
      <c r="G54" s="35" t="s">
        <v>31</v>
      </c>
      <c r="H54" s="35" t="s">
        <v>1057</v>
      </c>
      <c r="I54" s="35" t="s">
        <v>1139</v>
      </c>
      <c r="J54" s="35" t="s">
        <v>1117</v>
      </c>
      <c r="K54" s="35" t="s">
        <v>53</v>
      </c>
      <c r="L54" s="35" t="s">
        <v>1140</v>
      </c>
      <c r="M54" s="35" t="s">
        <v>1118</v>
      </c>
      <c r="N54" s="35" t="s">
        <v>1062</v>
      </c>
      <c r="O54" s="35" t="s">
        <v>85</v>
      </c>
      <c r="P54" s="35" t="s">
        <v>49</v>
      </c>
      <c r="Q54" s="35" t="s">
        <v>49</v>
      </c>
      <c r="R54" s="35" t="s">
        <v>49</v>
      </c>
      <c r="S54" s="35" t="s">
        <v>1141</v>
      </c>
      <c r="T54" s="35" t="s">
        <v>1134</v>
      </c>
      <c r="U54" s="35" t="s">
        <v>1142</v>
      </c>
      <c r="V54" s="35" t="s">
        <v>1143</v>
      </c>
    </row>
    <row r="55" spans="1:22" ht="84">
      <c r="A55" s="33" t="s">
        <v>1144</v>
      </c>
      <c r="B55" s="34" t="s">
        <v>1129</v>
      </c>
      <c r="C55" s="34">
        <v>1</v>
      </c>
      <c r="D55" s="35" t="s">
        <v>597</v>
      </c>
      <c r="E55" s="35" t="s">
        <v>1145</v>
      </c>
      <c r="F55" s="35" t="s">
        <v>2</v>
      </c>
      <c r="G55" s="35" t="s">
        <v>31</v>
      </c>
      <c r="H55" s="35" t="s">
        <v>1057</v>
      </c>
      <c r="I55" s="35" t="s">
        <v>1146</v>
      </c>
      <c r="J55" s="35" t="s">
        <v>1117</v>
      </c>
      <c r="K55" s="35"/>
      <c r="L55" s="35" t="s">
        <v>1147</v>
      </c>
      <c r="M55" s="35" t="s">
        <v>1148</v>
      </c>
      <c r="N55" s="35" t="s">
        <v>1149</v>
      </c>
      <c r="O55" s="35" t="s">
        <v>85</v>
      </c>
      <c r="P55" s="35" t="s">
        <v>49</v>
      </c>
      <c r="Q55" s="35" t="s">
        <v>49</v>
      </c>
      <c r="R55" s="35" t="s">
        <v>49</v>
      </c>
      <c r="S55" s="35" t="s">
        <v>1150</v>
      </c>
      <c r="T55" s="35" t="s">
        <v>1134</v>
      </c>
      <c r="U55" s="35" t="s">
        <v>1151</v>
      </c>
      <c r="V55" s="35" t="s">
        <v>1152</v>
      </c>
    </row>
    <row r="56" spans="1:22" ht="96">
      <c r="A56" s="33" t="s">
        <v>1153</v>
      </c>
      <c r="B56" s="34" t="s">
        <v>1129</v>
      </c>
      <c r="C56" s="34">
        <v>1</v>
      </c>
      <c r="D56" s="35" t="s">
        <v>597</v>
      </c>
      <c r="E56" s="35" t="s">
        <v>1145</v>
      </c>
      <c r="F56" s="35" t="s">
        <v>2</v>
      </c>
      <c r="G56" s="35" t="s">
        <v>31</v>
      </c>
      <c r="H56" s="35" t="s">
        <v>1057</v>
      </c>
      <c r="I56" s="35" t="s">
        <v>1154</v>
      </c>
      <c r="J56" s="35" t="s">
        <v>1117</v>
      </c>
      <c r="K56" s="35"/>
      <c r="L56" s="35" t="s">
        <v>1147</v>
      </c>
      <c r="M56" s="35" t="s">
        <v>1148</v>
      </c>
      <c r="N56" s="35" t="s">
        <v>1155</v>
      </c>
      <c r="O56" s="35" t="s">
        <v>85</v>
      </c>
      <c r="P56" s="35" t="s">
        <v>49</v>
      </c>
      <c r="Q56" s="35" t="s">
        <v>49</v>
      </c>
      <c r="R56" s="35" t="s">
        <v>49</v>
      </c>
      <c r="S56" s="35" t="s">
        <v>1156</v>
      </c>
      <c r="T56" s="35" t="s">
        <v>1134</v>
      </c>
      <c r="U56" s="35" t="s">
        <v>1151</v>
      </c>
      <c r="V56" s="35" t="s">
        <v>1157</v>
      </c>
    </row>
    <row r="57" spans="1:22" ht="156">
      <c r="A57" s="33" t="s">
        <v>1158</v>
      </c>
      <c r="B57" s="34" t="s">
        <v>1129</v>
      </c>
      <c r="C57" s="34">
        <v>1</v>
      </c>
      <c r="D57" s="35" t="s">
        <v>597</v>
      </c>
      <c r="E57" s="35" t="s">
        <v>1159</v>
      </c>
      <c r="F57" s="35" t="s">
        <v>2</v>
      </c>
      <c r="G57" s="35" t="s">
        <v>31</v>
      </c>
      <c r="H57" s="35" t="s">
        <v>633</v>
      </c>
      <c r="I57" s="35" t="s">
        <v>1160</v>
      </c>
      <c r="J57" s="35" t="s">
        <v>1117</v>
      </c>
      <c r="K57" s="35" t="s">
        <v>53</v>
      </c>
      <c r="L57" s="35" t="s">
        <v>1161</v>
      </c>
      <c r="M57" s="35" t="s">
        <v>1162</v>
      </c>
      <c r="N57" s="35" t="s">
        <v>1163</v>
      </c>
      <c r="O57" s="35" t="s">
        <v>199</v>
      </c>
      <c r="P57" s="35" t="s">
        <v>49</v>
      </c>
      <c r="Q57" s="35" t="s">
        <v>49</v>
      </c>
      <c r="R57" s="35" t="s">
        <v>49</v>
      </c>
      <c r="S57" s="35" t="s">
        <v>34</v>
      </c>
      <c r="T57" s="35" t="s">
        <v>1164</v>
      </c>
      <c r="U57" s="35" t="s">
        <v>49</v>
      </c>
      <c r="V57" s="35" t="s">
        <v>1157</v>
      </c>
    </row>
    <row r="58" spans="1:22" ht="96">
      <c r="A58" s="33" t="s">
        <v>1165</v>
      </c>
      <c r="B58" s="34" t="s">
        <v>1129</v>
      </c>
      <c r="C58" s="34">
        <v>1</v>
      </c>
      <c r="D58" s="35" t="s">
        <v>597</v>
      </c>
      <c r="E58" s="35" t="s">
        <v>1166</v>
      </c>
      <c r="F58" s="35" t="s">
        <v>1096</v>
      </c>
      <c r="G58" s="35" t="s">
        <v>31</v>
      </c>
      <c r="H58" s="35" t="s">
        <v>1057</v>
      </c>
      <c r="I58" s="35" t="s">
        <v>1167</v>
      </c>
      <c r="J58" s="35" t="s">
        <v>1098</v>
      </c>
      <c r="K58" s="36" t="s">
        <v>1086</v>
      </c>
      <c r="L58" s="35" t="s">
        <v>1168</v>
      </c>
      <c r="M58" s="35" t="s">
        <v>1169</v>
      </c>
      <c r="N58" s="35" t="s">
        <v>1170</v>
      </c>
      <c r="O58" s="35" t="s">
        <v>48</v>
      </c>
      <c r="P58" s="35" t="s">
        <v>49</v>
      </c>
      <c r="Q58" s="35" t="s">
        <v>49</v>
      </c>
      <c r="R58" s="35" t="s">
        <v>49</v>
      </c>
      <c r="S58" s="35" t="s">
        <v>34</v>
      </c>
      <c r="T58" s="35" t="s">
        <v>1101</v>
      </c>
      <c r="U58" s="35" t="s">
        <v>1102</v>
      </c>
      <c r="V58" s="35" t="s">
        <v>1171</v>
      </c>
    </row>
    <row r="59" spans="1:22" ht="60">
      <c r="A59" s="33" t="s">
        <v>1172</v>
      </c>
      <c r="B59" s="34" t="s">
        <v>1129</v>
      </c>
      <c r="C59" s="34">
        <v>1</v>
      </c>
      <c r="D59" s="35" t="s">
        <v>597</v>
      </c>
      <c r="E59" s="35" t="s">
        <v>1173</v>
      </c>
      <c r="F59" s="35" t="s">
        <v>1096</v>
      </c>
      <c r="G59" s="35" t="s">
        <v>31</v>
      </c>
      <c r="H59" s="35" t="s">
        <v>1057</v>
      </c>
      <c r="I59" s="35" t="s">
        <v>1174</v>
      </c>
      <c r="J59" s="35" t="s">
        <v>1175</v>
      </c>
      <c r="K59" s="36" t="s">
        <v>1086</v>
      </c>
      <c r="L59" s="35" t="s">
        <v>1161</v>
      </c>
      <c r="M59" s="35" t="s">
        <v>1176</v>
      </c>
      <c r="N59" s="35" t="s">
        <v>1177</v>
      </c>
      <c r="O59" s="35" t="s">
        <v>85</v>
      </c>
      <c r="P59" s="35" t="s">
        <v>49</v>
      </c>
      <c r="Q59" s="35" t="s">
        <v>49</v>
      </c>
      <c r="R59" s="35" t="s">
        <v>49</v>
      </c>
      <c r="S59" s="35" t="s">
        <v>34</v>
      </c>
      <c r="T59" s="35" t="s">
        <v>1052</v>
      </c>
      <c r="U59" s="35" t="s">
        <v>1178</v>
      </c>
      <c r="V59" s="35" t="s">
        <v>1171</v>
      </c>
    </row>
    <row r="60" spans="1:22" ht="72">
      <c r="A60" s="33" t="s">
        <v>1179</v>
      </c>
      <c r="B60" s="34" t="s">
        <v>1129</v>
      </c>
      <c r="C60" s="34">
        <v>1</v>
      </c>
      <c r="D60" s="35" t="s">
        <v>597</v>
      </c>
      <c r="E60" s="35" t="s">
        <v>1180</v>
      </c>
      <c r="F60" s="35" t="s">
        <v>2</v>
      </c>
      <c r="G60" s="35" t="s">
        <v>31</v>
      </c>
      <c r="H60" s="35" t="s">
        <v>633</v>
      </c>
      <c r="I60" s="35" t="s">
        <v>1181</v>
      </c>
      <c r="J60" s="35" t="s">
        <v>1175</v>
      </c>
      <c r="K60" s="35" t="s">
        <v>61</v>
      </c>
      <c r="L60" s="35" t="s">
        <v>1161</v>
      </c>
      <c r="M60" s="35" t="s">
        <v>1182</v>
      </c>
      <c r="N60" s="35" t="s">
        <v>1183</v>
      </c>
      <c r="O60" s="35" t="s">
        <v>1184</v>
      </c>
      <c r="P60" s="35" t="s">
        <v>49</v>
      </c>
      <c r="Q60" s="35" t="s">
        <v>49</v>
      </c>
      <c r="R60" s="35" t="s">
        <v>49</v>
      </c>
      <c r="S60" s="35" t="s">
        <v>34</v>
      </c>
      <c r="T60" s="35" t="s">
        <v>1052</v>
      </c>
      <c r="U60" s="35" t="s">
        <v>1185</v>
      </c>
      <c r="V60" s="35" t="s">
        <v>1186</v>
      </c>
    </row>
    <row r="61" spans="1:22" ht="72">
      <c r="A61" s="33" t="s">
        <v>1187</v>
      </c>
      <c r="B61" s="34" t="s">
        <v>1129</v>
      </c>
      <c r="C61" s="34">
        <v>1</v>
      </c>
      <c r="D61" s="35" t="s">
        <v>597</v>
      </c>
      <c r="E61" s="35" t="s">
        <v>1188</v>
      </c>
      <c r="F61" s="35" t="s">
        <v>2</v>
      </c>
      <c r="G61" s="35" t="s">
        <v>31</v>
      </c>
      <c r="H61" s="35" t="s">
        <v>1057</v>
      </c>
      <c r="I61" s="35" t="s">
        <v>1189</v>
      </c>
      <c r="J61" s="35" t="s">
        <v>1175</v>
      </c>
      <c r="K61" s="35" t="s">
        <v>61</v>
      </c>
      <c r="L61" s="35" t="s">
        <v>1161</v>
      </c>
      <c r="M61" s="35" t="s">
        <v>1190</v>
      </c>
      <c r="N61" s="35" t="s">
        <v>1183</v>
      </c>
      <c r="O61" s="35" t="s">
        <v>85</v>
      </c>
      <c r="P61" s="35" t="s">
        <v>49</v>
      </c>
      <c r="Q61" s="35" t="s">
        <v>49</v>
      </c>
      <c r="R61" s="35" t="s">
        <v>49</v>
      </c>
      <c r="S61" s="35" t="s">
        <v>34</v>
      </c>
      <c r="T61" s="35" t="s">
        <v>1052</v>
      </c>
      <c r="U61" s="35" t="s">
        <v>1191</v>
      </c>
      <c r="V61" s="35" t="s">
        <v>1186</v>
      </c>
    </row>
    <row r="62" spans="1:22" ht="72">
      <c r="A62" s="33" t="s">
        <v>1192</v>
      </c>
      <c r="B62" s="34" t="s">
        <v>1129</v>
      </c>
      <c r="C62" s="34">
        <v>1</v>
      </c>
      <c r="D62" s="35" t="s">
        <v>597</v>
      </c>
      <c r="E62" s="35" t="s">
        <v>1193</v>
      </c>
      <c r="F62" s="35" t="s">
        <v>2</v>
      </c>
      <c r="G62" s="35" t="s">
        <v>31</v>
      </c>
      <c r="H62" s="35" t="s">
        <v>633</v>
      </c>
      <c r="I62" s="35" t="s">
        <v>1194</v>
      </c>
      <c r="J62" s="35" t="s">
        <v>1195</v>
      </c>
      <c r="K62" s="35" t="s">
        <v>61</v>
      </c>
      <c r="L62" s="35" t="s">
        <v>1196</v>
      </c>
      <c r="M62" s="35" t="s">
        <v>1182</v>
      </c>
      <c r="N62" s="35" t="s">
        <v>1183</v>
      </c>
      <c r="O62" s="35" t="s">
        <v>48</v>
      </c>
      <c r="P62" s="35" t="s">
        <v>49</v>
      </c>
      <c r="Q62" s="35" t="s">
        <v>49</v>
      </c>
      <c r="R62" s="35" t="s">
        <v>49</v>
      </c>
      <c r="S62" s="35" t="s">
        <v>34</v>
      </c>
      <c r="T62" s="35" t="s">
        <v>1052</v>
      </c>
      <c r="U62" s="35" t="s">
        <v>1197</v>
      </c>
      <c r="V62" s="35" t="s">
        <v>1186</v>
      </c>
    </row>
    <row r="63" spans="1:22" ht="96">
      <c r="A63" s="33" t="s">
        <v>1198</v>
      </c>
      <c r="B63" s="34" t="s">
        <v>1129</v>
      </c>
      <c r="C63" s="34">
        <v>1</v>
      </c>
      <c r="D63" s="35" t="s">
        <v>597</v>
      </c>
      <c r="E63" s="35" t="s">
        <v>1199</v>
      </c>
      <c r="F63" s="35" t="s">
        <v>2</v>
      </c>
      <c r="G63" s="35" t="s">
        <v>31</v>
      </c>
      <c r="H63" s="35" t="s">
        <v>633</v>
      </c>
      <c r="I63" s="35" t="s">
        <v>1200</v>
      </c>
      <c r="J63" s="35" t="s">
        <v>1175</v>
      </c>
      <c r="K63" s="35" t="s">
        <v>61</v>
      </c>
      <c r="L63" s="35" t="s">
        <v>1196</v>
      </c>
      <c r="M63" s="35" t="s">
        <v>1182</v>
      </c>
      <c r="N63" s="35" t="s">
        <v>1183</v>
      </c>
      <c r="O63" s="35" t="s">
        <v>85</v>
      </c>
      <c r="P63" s="35" t="s">
        <v>49</v>
      </c>
      <c r="Q63" s="35" t="s">
        <v>49</v>
      </c>
      <c r="R63" s="35" t="s">
        <v>49</v>
      </c>
      <c r="S63" s="35" t="s">
        <v>34</v>
      </c>
      <c r="T63" s="35" t="s">
        <v>1052</v>
      </c>
      <c r="U63" s="35" t="s">
        <v>1197</v>
      </c>
      <c r="V63" s="35" t="s">
        <v>1186</v>
      </c>
    </row>
    <row r="64" spans="1:22" ht="132">
      <c r="A64" s="33" t="s">
        <v>1201</v>
      </c>
      <c r="B64" s="34" t="s">
        <v>1129</v>
      </c>
      <c r="C64" s="34">
        <v>1</v>
      </c>
      <c r="D64" s="35" t="s">
        <v>1202</v>
      </c>
      <c r="E64" s="35" t="s">
        <v>1203</v>
      </c>
      <c r="F64" s="35" t="s">
        <v>237</v>
      </c>
      <c r="G64" s="35" t="s">
        <v>31</v>
      </c>
      <c r="H64" s="35" t="s">
        <v>633</v>
      </c>
      <c r="I64" s="35" t="s">
        <v>1204</v>
      </c>
      <c r="J64" s="35" t="s">
        <v>1205</v>
      </c>
      <c r="K64" s="35" t="s">
        <v>53</v>
      </c>
      <c r="L64" s="35" t="s">
        <v>1206</v>
      </c>
      <c r="M64" s="35" t="s">
        <v>1190</v>
      </c>
      <c r="N64" s="35" t="s">
        <v>1207</v>
      </c>
      <c r="O64" s="35" t="s">
        <v>199</v>
      </c>
      <c r="P64" s="35" t="s">
        <v>49</v>
      </c>
      <c r="Q64" s="35" t="s">
        <v>49</v>
      </c>
      <c r="R64" s="35" t="s">
        <v>49</v>
      </c>
      <c r="S64" s="35" t="s">
        <v>1208</v>
      </c>
      <c r="T64" s="35" t="s">
        <v>1052</v>
      </c>
      <c r="U64" s="35" t="s">
        <v>1209</v>
      </c>
      <c r="V64" s="35" t="s">
        <v>1210</v>
      </c>
    </row>
    <row r="65" spans="1:22" ht="84">
      <c r="A65" s="33" t="s">
        <v>1211</v>
      </c>
      <c r="B65" s="34" t="s">
        <v>1129</v>
      </c>
      <c r="C65" s="34">
        <v>1</v>
      </c>
      <c r="D65" s="35" t="s">
        <v>597</v>
      </c>
      <c r="E65" s="35" t="s">
        <v>1212</v>
      </c>
      <c r="F65" s="35" t="s">
        <v>1213</v>
      </c>
      <c r="G65" s="35" t="s">
        <v>31</v>
      </c>
      <c r="H65" s="35" t="s">
        <v>633</v>
      </c>
      <c r="I65" s="35" t="s">
        <v>1214</v>
      </c>
      <c r="J65" s="35" t="s">
        <v>1059</v>
      </c>
      <c r="K65" s="35" t="s">
        <v>53</v>
      </c>
      <c r="L65" s="35" t="s">
        <v>1196</v>
      </c>
      <c r="M65" s="35" t="s">
        <v>1182</v>
      </c>
      <c r="N65" s="35" t="s">
        <v>1215</v>
      </c>
      <c r="O65" s="35" t="s">
        <v>85</v>
      </c>
      <c r="P65" s="35" t="s">
        <v>49</v>
      </c>
      <c r="Q65" s="35" t="s">
        <v>49</v>
      </c>
      <c r="R65" s="35" t="s">
        <v>49</v>
      </c>
      <c r="S65" s="35" t="s">
        <v>34</v>
      </c>
      <c r="T65" s="35" t="s">
        <v>1052</v>
      </c>
      <c r="U65" s="35" t="s">
        <v>1216</v>
      </c>
      <c r="V65" s="35" t="s">
        <v>1217</v>
      </c>
    </row>
    <row r="66" spans="1:22" ht="84">
      <c r="A66" s="33" t="s">
        <v>1218</v>
      </c>
      <c r="B66" s="34" t="s">
        <v>1129</v>
      </c>
      <c r="C66" s="34">
        <v>1</v>
      </c>
      <c r="D66" s="35" t="s">
        <v>597</v>
      </c>
      <c r="E66" s="35" t="s">
        <v>1219</v>
      </c>
      <c r="F66" s="35" t="s">
        <v>1213</v>
      </c>
      <c r="G66" s="35" t="s">
        <v>31</v>
      </c>
      <c r="H66" s="35" t="s">
        <v>633</v>
      </c>
      <c r="I66" s="35" t="s">
        <v>1220</v>
      </c>
      <c r="J66" s="35" t="s">
        <v>1221</v>
      </c>
      <c r="K66" s="35" t="s">
        <v>53</v>
      </c>
      <c r="L66" s="35" t="s">
        <v>1222</v>
      </c>
      <c r="M66" s="35" t="s">
        <v>1223</v>
      </c>
      <c r="N66" s="35" t="s">
        <v>1224</v>
      </c>
      <c r="O66" s="35" t="s">
        <v>85</v>
      </c>
      <c r="P66" s="35" t="s">
        <v>49</v>
      </c>
      <c r="Q66" s="35" t="s">
        <v>49</v>
      </c>
      <c r="R66" s="35" t="s">
        <v>49</v>
      </c>
      <c r="S66" s="35" t="s">
        <v>1225</v>
      </c>
      <c r="T66" s="35" t="s">
        <v>1052</v>
      </c>
      <c r="U66" s="35" t="s">
        <v>1226</v>
      </c>
      <c r="V66" s="35" t="s">
        <v>1227</v>
      </c>
    </row>
    <row r="67" spans="1:22" ht="108">
      <c r="A67" s="33" t="s">
        <v>1228</v>
      </c>
      <c r="B67" s="34" t="s">
        <v>1129</v>
      </c>
      <c r="C67" s="34">
        <v>1</v>
      </c>
      <c r="D67" s="35" t="s">
        <v>597</v>
      </c>
      <c r="E67" s="35" t="s">
        <v>1229</v>
      </c>
      <c r="F67" s="35" t="s">
        <v>1213</v>
      </c>
      <c r="G67" s="35" t="s">
        <v>31</v>
      </c>
      <c r="H67" s="35" t="s">
        <v>633</v>
      </c>
      <c r="I67" s="35" t="s">
        <v>1230</v>
      </c>
      <c r="J67" s="35" t="s">
        <v>1175</v>
      </c>
      <c r="K67" s="36" t="s">
        <v>1086</v>
      </c>
      <c r="L67" s="35" t="s">
        <v>1124</v>
      </c>
      <c r="M67" s="35" t="s">
        <v>1231</v>
      </c>
      <c r="N67" s="35" t="s">
        <v>1232</v>
      </c>
      <c r="O67" s="35" t="s">
        <v>85</v>
      </c>
      <c r="P67" s="35" t="s">
        <v>1233</v>
      </c>
      <c r="Q67" s="35" t="s">
        <v>49</v>
      </c>
      <c r="R67" s="35" t="s">
        <v>49</v>
      </c>
      <c r="S67" s="35" t="s">
        <v>34</v>
      </c>
      <c r="T67" s="35" t="s">
        <v>1052</v>
      </c>
      <c r="U67" s="35" t="s">
        <v>1226</v>
      </c>
      <c r="V67" s="35" t="s">
        <v>1234</v>
      </c>
    </row>
    <row r="68" spans="1:22" ht="132">
      <c r="A68" s="33" t="s">
        <v>1235</v>
      </c>
      <c r="B68" s="34" t="s">
        <v>1129</v>
      </c>
      <c r="C68" s="34">
        <v>1</v>
      </c>
      <c r="D68" s="35" t="s">
        <v>1236</v>
      </c>
      <c r="E68" s="35" t="s">
        <v>1237</v>
      </c>
      <c r="F68" s="35" t="s">
        <v>1096</v>
      </c>
      <c r="G68" s="35" t="s">
        <v>31</v>
      </c>
      <c r="H68" s="35" t="s">
        <v>633</v>
      </c>
      <c r="I68" s="35" t="s">
        <v>1238</v>
      </c>
      <c r="J68" s="35" t="s">
        <v>1059</v>
      </c>
      <c r="K68" s="36" t="s">
        <v>421</v>
      </c>
      <c r="L68" s="35"/>
      <c r="M68" s="35" t="s">
        <v>1239</v>
      </c>
      <c r="N68" s="35" t="s">
        <v>1240</v>
      </c>
      <c r="O68" s="35" t="s">
        <v>122</v>
      </c>
      <c r="P68" s="35" t="s">
        <v>77</v>
      </c>
      <c r="Q68" s="35" t="s">
        <v>49</v>
      </c>
      <c r="R68" s="35" t="s">
        <v>49</v>
      </c>
      <c r="S68" s="35" t="s">
        <v>34</v>
      </c>
      <c r="T68" s="35" t="s">
        <v>1241</v>
      </c>
      <c r="U68" s="35" t="s">
        <v>1242</v>
      </c>
      <c r="V68" s="35" t="s">
        <v>1243</v>
      </c>
    </row>
    <row r="69" spans="1:22" ht="72">
      <c r="A69" s="33" t="s">
        <v>1244</v>
      </c>
      <c r="B69" s="34" t="s">
        <v>1129</v>
      </c>
      <c r="C69" s="34">
        <v>1</v>
      </c>
      <c r="D69" s="35" t="s">
        <v>849</v>
      </c>
      <c r="E69" s="35" t="s">
        <v>1245</v>
      </c>
      <c r="F69" s="35" t="s">
        <v>2</v>
      </c>
      <c r="G69" s="35" t="s">
        <v>31</v>
      </c>
      <c r="H69" s="35" t="s">
        <v>1057</v>
      </c>
      <c r="I69" s="35" t="s">
        <v>1246</v>
      </c>
      <c r="J69" s="35" t="s">
        <v>1117</v>
      </c>
      <c r="K69" s="36" t="s">
        <v>1086</v>
      </c>
      <c r="L69" s="35"/>
      <c r="M69" s="35" t="s">
        <v>1247</v>
      </c>
      <c r="N69" s="35" t="s">
        <v>1248</v>
      </c>
      <c r="O69" s="35" t="s">
        <v>199</v>
      </c>
      <c r="P69" s="35" t="s">
        <v>77</v>
      </c>
      <c r="Q69" s="35" t="s">
        <v>49</v>
      </c>
      <c r="R69" s="35" t="s">
        <v>49</v>
      </c>
      <c r="S69" s="35" t="s">
        <v>1249</v>
      </c>
      <c r="T69" s="35" t="s">
        <v>1250</v>
      </c>
      <c r="U69" s="35" t="s">
        <v>1251</v>
      </c>
      <c r="V69" s="35" t="s">
        <v>1252</v>
      </c>
    </row>
    <row r="70" spans="1:22" ht="168">
      <c r="A70" s="33" t="s">
        <v>1253</v>
      </c>
      <c r="B70" s="34" t="s">
        <v>1254</v>
      </c>
      <c r="C70" s="34">
        <v>1</v>
      </c>
      <c r="D70" s="35" t="s">
        <v>597</v>
      </c>
      <c r="E70" s="35" t="s">
        <v>1255</v>
      </c>
      <c r="F70" s="35" t="s">
        <v>1096</v>
      </c>
      <c r="G70" s="35" t="s">
        <v>31</v>
      </c>
      <c r="H70" s="35" t="s">
        <v>1057</v>
      </c>
      <c r="I70" s="35" t="s">
        <v>1256</v>
      </c>
      <c r="J70" s="35" t="s">
        <v>1059</v>
      </c>
      <c r="K70" s="36" t="s">
        <v>1086</v>
      </c>
      <c r="L70" s="35"/>
      <c r="M70" s="35" t="s">
        <v>1257</v>
      </c>
      <c r="N70" s="35" t="s">
        <v>1258</v>
      </c>
      <c r="O70" s="35" t="s">
        <v>122</v>
      </c>
      <c r="P70" s="35" t="s">
        <v>77</v>
      </c>
      <c r="Q70" s="35" t="s">
        <v>49</v>
      </c>
      <c r="R70" s="35" t="s">
        <v>49</v>
      </c>
      <c r="S70" s="35" t="s">
        <v>31</v>
      </c>
      <c r="T70" s="35" t="s">
        <v>49</v>
      </c>
      <c r="U70" s="35" t="s">
        <v>1259</v>
      </c>
      <c r="V70" s="35" t="s">
        <v>1260</v>
      </c>
    </row>
    <row r="71" spans="1:22" ht="60">
      <c r="A71" s="33" t="s">
        <v>1261</v>
      </c>
      <c r="B71" s="34" t="s">
        <v>1262</v>
      </c>
      <c r="C71" s="34">
        <v>1</v>
      </c>
      <c r="D71" s="35" t="s">
        <v>597</v>
      </c>
      <c r="E71" s="35" t="s">
        <v>1263</v>
      </c>
      <c r="F71" s="35" t="s">
        <v>2</v>
      </c>
      <c r="G71" s="35" t="s">
        <v>31</v>
      </c>
      <c r="H71" s="35" t="s">
        <v>633</v>
      </c>
      <c r="I71" s="35" t="s">
        <v>1264</v>
      </c>
      <c r="J71" s="35" t="s">
        <v>1265</v>
      </c>
      <c r="K71" s="36" t="s">
        <v>421</v>
      </c>
      <c r="L71" s="35"/>
      <c r="M71" s="35" t="s">
        <v>1266</v>
      </c>
      <c r="N71" s="35" t="s">
        <v>773</v>
      </c>
      <c r="O71" s="35" t="s">
        <v>1267</v>
      </c>
      <c r="P71" s="35" t="s">
        <v>775</v>
      </c>
      <c r="Q71" s="35" t="s">
        <v>776</v>
      </c>
      <c r="R71" s="35" t="s">
        <v>777</v>
      </c>
      <c r="S71" s="35" t="s">
        <v>726</v>
      </c>
      <c r="T71" s="35" t="s">
        <v>778</v>
      </c>
      <c r="U71" s="35" t="s">
        <v>779</v>
      </c>
      <c r="V71" s="35" t="s">
        <v>780</v>
      </c>
    </row>
    <row r="72" spans="1:22" ht="36">
      <c r="A72" s="33" t="s">
        <v>1268</v>
      </c>
      <c r="B72" s="34" t="s">
        <v>1262</v>
      </c>
      <c r="C72" s="34">
        <v>1</v>
      </c>
      <c r="D72" s="35" t="s">
        <v>597</v>
      </c>
      <c r="E72" s="35" t="s">
        <v>1269</v>
      </c>
      <c r="F72" s="35" t="s">
        <v>30</v>
      </c>
      <c r="G72" s="35" t="s">
        <v>755</v>
      </c>
      <c r="H72" s="35" t="s">
        <v>633</v>
      </c>
      <c r="I72" s="35" t="s">
        <v>1270</v>
      </c>
      <c r="J72" s="35" t="s">
        <v>1271</v>
      </c>
      <c r="K72" s="36" t="s">
        <v>421</v>
      </c>
      <c r="L72" s="35" t="s">
        <v>795</v>
      </c>
      <c r="M72" s="35" t="s">
        <v>1272</v>
      </c>
      <c r="N72" s="35" t="s">
        <v>1273</v>
      </c>
      <c r="O72" s="35" t="s">
        <v>85</v>
      </c>
      <c r="P72" s="35" t="s">
        <v>1274</v>
      </c>
      <c r="Q72" s="35" t="s">
        <v>1275</v>
      </c>
      <c r="R72" s="35" t="s">
        <v>1276</v>
      </c>
      <c r="S72" s="35" t="s">
        <v>1277</v>
      </c>
      <c r="T72" s="35" t="s">
        <v>1278</v>
      </c>
      <c r="U72" s="35" t="s">
        <v>1279</v>
      </c>
      <c r="V72" s="35" t="s">
        <v>1280</v>
      </c>
    </row>
    <row r="73" spans="1:22" ht="144">
      <c r="A73" s="33" t="s">
        <v>1281</v>
      </c>
      <c r="B73" s="34" t="s">
        <v>1282</v>
      </c>
      <c r="C73" s="35"/>
      <c r="D73" s="35" t="s">
        <v>597</v>
      </c>
      <c r="E73" s="35" t="s">
        <v>1283</v>
      </c>
      <c r="F73" s="35" t="s">
        <v>2</v>
      </c>
      <c r="G73" s="35" t="s">
        <v>31</v>
      </c>
      <c r="H73" s="35" t="s">
        <v>1284</v>
      </c>
      <c r="I73" s="35" t="s">
        <v>1285</v>
      </c>
      <c r="J73" s="36" t="s">
        <v>1286</v>
      </c>
      <c r="K73" s="35" t="s">
        <v>1287</v>
      </c>
      <c r="L73" s="35" t="s">
        <v>1288</v>
      </c>
      <c r="M73" s="35" t="s">
        <v>1169</v>
      </c>
      <c r="N73" s="35" t="s">
        <v>1170</v>
      </c>
      <c r="O73" s="35" t="s">
        <v>1289</v>
      </c>
      <c r="P73" s="35" t="s">
        <v>49</v>
      </c>
      <c r="Q73" s="35" t="s">
        <v>49</v>
      </c>
      <c r="R73" s="35" t="s">
        <v>49</v>
      </c>
      <c r="S73" s="35" t="s">
        <v>31</v>
      </c>
      <c r="T73" s="35" t="s">
        <v>1290</v>
      </c>
      <c r="U73" s="35" t="s">
        <v>1291</v>
      </c>
      <c r="V73" s="35" t="s">
        <v>1292</v>
      </c>
    </row>
    <row r="74" spans="1:22" ht="60">
      <c r="A74" s="33" t="s">
        <v>1293</v>
      </c>
      <c r="B74" s="34" t="s">
        <v>1294</v>
      </c>
      <c r="C74" s="35"/>
      <c r="D74" s="35" t="s">
        <v>1295</v>
      </c>
      <c r="E74" s="35" t="s">
        <v>1296</v>
      </c>
      <c r="F74" s="35" t="s">
        <v>2</v>
      </c>
      <c r="G74" s="35" t="s">
        <v>31</v>
      </c>
      <c r="H74" s="35" t="s">
        <v>1297</v>
      </c>
      <c r="I74" s="36" t="s">
        <v>1298</v>
      </c>
      <c r="J74" s="35" t="s">
        <v>1299</v>
      </c>
      <c r="K74" s="35" t="s">
        <v>1300</v>
      </c>
      <c r="L74" s="35">
        <v>1999</v>
      </c>
      <c r="M74" s="35" t="s">
        <v>1133</v>
      </c>
      <c r="N74" s="35" t="s">
        <v>1301</v>
      </c>
      <c r="O74" s="35" t="s">
        <v>1302</v>
      </c>
      <c r="P74" s="35" t="s">
        <v>49</v>
      </c>
      <c r="Q74" s="35" t="s">
        <v>49</v>
      </c>
      <c r="R74" s="35" t="s">
        <v>49</v>
      </c>
      <c r="S74" s="35" t="s">
        <v>1303</v>
      </c>
      <c r="T74" s="35" t="s">
        <v>1134</v>
      </c>
      <c r="U74" s="35" t="s">
        <v>1304</v>
      </c>
      <c r="V74" s="35" t="s">
        <v>1305</v>
      </c>
    </row>
    <row r="75" spans="1:22" ht="120">
      <c r="A75" s="33" t="s">
        <v>1306</v>
      </c>
      <c r="B75" s="34" t="s">
        <v>1294</v>
      </c>
      <c r="C75" s="35"/>
      <c r="D75" s="35" t="s">
        <v>1295</v>
      </c>
      <c r="E75" s="35" t="s">
        <v>1307</v>
      </c>
      <c r="F75" s="35" t="s">
        <v>578</v>
      </c>
      <c r="G75" s="35" t="s">
        <v>31</v>
      </c>
      <c r="H75" s="36" t="s">
        <v>1297</v>
      </c>
      <c r="I75" s="35" t="s">
        <v>1308</v>
      </c>
      <c r="J75" s="35" t="s">
        <v>1309</v>
      </c>
      <c r="K75" s="35" t="s">
        <v>1310</v>
      </c>
      <c r="L75" s="35">
        <v>1998</v>
      </c>
      <c r="M75" s="35" t="s">
        <v>1311</v>
      </c>
      <c r="N75" s="35" t="s">
        <v>1183</v>
      </c>
      <c r="O75" s="35" t="s">
        <v>1289</v>
      </c>
      <c r="P75" s="35" t="s">
        <v>49</v>
      </c>
      <c r="Q75" s="35" t="s">
        <v>1312</v>
      </c>
      <c r="R75" s="35" t="s">
        <v>49</v>
      </c>
      <c r="S75" s="35" t="s">
        <v>31</v>
      </c>
      <c r="T75" s="35" t="s">
        <v>1313</v>
      </c>
      <c r="U75" s="35" t="s">
        <v>1314</v>
      </c>
      <c r="V75" s="35" t="s">
        <v>1315</v>
      </c>
    </row>
    <row r="76" spans="1:22" ht="36">
      <c r="A76" s="33" t="s">
        <v>1316</v>
      </c>
      <c r="B76" s="34" t="s">
        <v>1317</v>
      </c>
      <c r="C76" s="35"/>
      <c r="D76" s="35" t="s">
        <v>1295</v>
      </c>
      <c r="E76" s="35" t="s">
        <v>1318</v>
      </c>
      <c r="F76" s="35" t="s">
        <v>2</v>
      </c>
      <c r="G76" s="36" t="s">
        <v>31</v>
      </c>
      <c r="H76" s="35" t="s">
        <v>1297</v>
      </c>
      <c r="I76" s="35" t="s">
        <v>1319</v>
      </c>
      <c r="J76" s="35" t="s">
        <v>1299</v>
      </c>
      <c r="K76" s="35" t="s">
        <v>1300</v>
      </c>
      <c r="L76" s="35" t="s">
        <v>1320</v>
      </c>
      <c r="M76" s="35" t="s">
        <v>1133</v>
      </c>
      <c r="N76" s="35" t="s">
        <v>1321</v>
      </c>
      <c r="O76" s="35" t="s">
        <v>1302</v>
      </c>
      <c r="P76" s="35" t="s">
        <v>49</v>
      </c>
      <c r="Q76" s="35" t="s">
        <v>49</v>
      </c>
      <c r="R76" s="35" t="s">
        <v>49</v>
      </c>
      <c r="S76" s="35" t="s">
        <v>31</v>
      </c>
      <c r="T76" s="35" t="s">
        <v>1134</v>
      </c>
      <c r="U76" s="35" t="s">
        <v>1304</v>
      </c>
      <c r="V76" s="35" t="s">
        <v>1322</v>
      </c>
    </row>
    <row r="77" spans="1:22" ht="68.25" customHeight="1">
      <c r="A77" s="33" t="s">
        <v>1323</v>
      </c>
      <c r="B77" s="34" t="s">
        <v>1324</v>
      </c>
      <c r="C77" s="35"/>
      <c r="D77" s="35" t="s">
        <v>1295</v>
      </c>
      <c r="E77" s="35" t="s">
        <v>1325</v>
      </c>
      <c r="F77" s="36" t="s">
        <v>2</v>
      </c>
      <c r="G77" s="35" t="s">
        <v>31</v>
      </c>
      <c r="H77" s="35" t="s">
        <v>1297</v>
      </c>
      <c r="I77" s="35" t="s">
        <v>1326</v>
      </c>
      <c r="J77" s="35" t="s">
        <v>1299</v>
      </c>
      <c r="K77" s="35" t="s">
        <v>1300</v>
      </c>
      <c r="L77" s="35" t="s">
        <v>1327</v>
      </c>
      <c r="M77" s="35" t="s">
        <v>1328</v>
      </c>
      <c r="N77" s="35" t="s">
        <v>1329</v>
      </c>
      <c r="O77" s="35" t="s">
        <v>1302</v>
      </c>
      <c r="P77" s="35" t="s">
        <v>49</v>
      </c>
      <c r="Q77" s="35" t="s">
        <v>49</v>
      </c>
      <c r="R77" s="35" t="s">
        <v>49</v>
      </c>
      <c r="S77" s="35" t="s">
        <v>1330</v>
      </c>
      <c r="T77" s="35" t="s">
        <v>1331</v>
      </c>
      <c r="U77" s="35" t="s">
        <v>1332</v>
      </c>
      <c r="V77" s="35" t="s">
        <v>1333</v>
      </c>
    </row>
    <row r="78" spans="1:22" s="47" customFormat="1" ht="48">
      <c r="A78" s="33" t="s">
        <v>1334</v>
      </c>
      <c r="B78" s="33" t="s">
        <v>1335</v>
      </c>
      <c r="C78" s="37"/>
      <c r="D78" s="36" t="s">
        <v>1295</v>
      </c>
      <c r="E78" s="36" t="s">
        <v>1336</v>
      </c>
      <c r="F78" s="36" t="s">
        <v>2</v>
      </c>
      <c r="G78" s="36" t="s">
        <v>31</v>
      </c>
      <c r="H78" s="36" t="s">
        <v>633</v>
      </c>
      <c r="I78" s="36" t="s">
        <v>1337</v>
      </c>
      <c r="J78" s="36" t="s">
        <v>1299</v>
      </c>
      <c r="K78" s="36" t="s">
        <v>1300</v>
      </c>
      <c r="L78" s="36" t="s">
        <v>1338</v>
      </c>
      <c r="M78" s="36" t="s">
        <v>1339</v>
      </c>
      <c r="N78" s="36" t="s">
        <v>1340</v>
      </c>
      <c r="O78" s="36" t="s">
        <v>748</v>
      </c>
      <c r="P78" s="36" t="s">
        <v>663</v>
      </c>
      <c r="Q78" s="36" t="s">
        <v>426</v>
      </c>
      <c r="R78" s="36" t="s">
        <v>427</v>
      </c>
      <c r="S78" s="36" t="s">
        <v>1341</v>
      </c>
      <c r="T78" s="36" t="s">
        <v>1342</v>
      </c>
      <c r="U78" s="36" t="s">
        <v>751</v>
      </c>
      <c r="V78" s="36" t="s">
        <v>872</v>
      </c>
    </row>
    <row r="79" spans="1:22">
      <c r="A79" s="46"/>
      <c r="B79" s="46"/>
      <c r="C79" s="46"/>
      <c r="D79" s="46"/>
      <c r="E79" s="45"/>
      <c r="F79" s="44"/>
      <c r="G79" s="44"/>
      <c r="H79" s="44"/>
      <c r="I79" s="44"/>
      <c r="J79" s="44"/>
      <c r="K79" s="44"/>
      <c r="L79" s="44"/>
      <c r="M79" s="43"/>
      <c r="N79" s="43"/>
      <c r="O79" s="43"/>
      <c r="P79" s="43"/>
      <c r="Q79" s="42"/>
      <c r="R79" s="42"/>
      <c r="S79" s="42"/>
      <c r="T79" s="42"/>
      <c r="U79" s="42"/>
      <c r="V79" s="42"/>
    </row>
    <row r="80" spans="1:22">
      <c r="A80" s="46"/>
      <c r="B80" s="46"/>
      <c r="C80" s="46"/>
      <c r="D80" s="46"/>
      <c r="E80" s="45"/>
      <c r="F80" s="44"/>
      <c r="G80" s="44"/>
      <c r="H80" s="44"/>
      <c r="I80" s="44"/>
      <c r="J80" s="44"/>
      <c r="K80" s="44"/>
      <c r="L80" s="44"/>
      <c r="M80" s="43"/>
      <c r="N80" s="43"/>
      <c r="O80" s="43"/>
      <c r="P80" s="43"/>
      <c r="Q80" s="42"/>
      <c r="R80" s="42"/>
      <c r="S80" s="42"/>
      <c r="T80" s="42"/>
      <c r="U80" s="42"/>
      <c r="V80" s="42"/>
    </row>
    <row r="81" spans="1:22">
      <c r="A81" s="46"/>
      <c r="B81" s="46"/>
      <c r="C81" s="46"/>
      <c r="D81" s="46"/>
      <c r="E81" s="45"/>
      <c r="F81" s="44"/>
      <c r="G81" s="44"/>
      <c r="H81" s="44"/>
      <c r="I81" s="44"/>
      <c r="J81" s="44"/>
      <c r="K81" s="44"/>
      <c r="L81" s="44"/>
      <c r="M81" s="43"/>
      <c r="N81" s="43"/>
      <c r="O81" s="43"/>
      <c r="P81" s="43"/>
      <c r="Q81" s="42"/>
      <c r="R81" s="42"/>
      <c r="S81" s="42"/>
      <c r="T81" s="42"/>
      <c r="U81" s="42"/>
      <c r="V81" s="42"/>
    </row>
    <row r="82" spans="1:22">
      <c r="A82" s="46"/>
      <c r="B82" s="46"/>
      <c r="C82" s="46"/>
      <c r="D82" s="46"/>
      <c r="E82" s="45"/>
      <c r="F82" s="44"/>
      <c r="G82" s="44"/>
      <c r="H82" s="44"/>
      <c r="I82" s="44"/>
      <c r="J82" s="44"/>
      <c r="K82" s="44"/>
      <c r="L82" s="44"/>
      <c r="M82" s="43"/>
      <c r="N82" s="43"/>
      <c r="O82" s="43"/>
      <c r="P82" s="43"/>
      <c r="Q82" s="42"/>
      <c r="R82" s="42"/>
      <c r="S82" s="42"/>
      <c r="T82" s="42"/>
      <c r="U82" s="42"/>
      <c r="V82" s="42"/>
    </row>
    <row r="83" spans="1:22">
      <c r="A83" s="46"/>
      <c r="B83" s="46"/>
      <c r="C83" s="46"/>
      <c r="D83" s="46"/>
      <c r="E83" s="45"/>
      <c r="F83" s="44"/>
      <c r="G83" s="44"/>
      <c r="H83" s="44"/>
      <c r="I83" s="44"/>
      <c r="J83" s="44"/>
      <c r="K83" s="44"/>
      <c r="L83" s="44"/>
      <c r="M83" s="43"/>
      <c r="N83" s="43"/>
      <c r="O83" s="43"/>
      <c r="P83" s="43"/>
      <c r="Q83" s="42"/>
      <c r="R83" s="42"/>
      <c r="S83" s="42"/>
      <c r="T83" s="42"/>
      <c r="U83" s="42"/>
      <c r="V83" s="42"/>
    </row>
    <row r="84" spans="1:22">
      <c r="A84" s="46"/>
      <c r="B84" s="46"/>
      <c r="C84" s="46"/>
      <c r="D84" s="46"/>
      <c r="E84" s="45"/>
      <c r="F84" s="44"/>
      <c r="G84" s="44"/>
      <c r="H84" s="44"/>
      <c r="I84" s="44"/>
      <c r="J84" s="44"/>
      <c r="K84" s="44"/>
      <c r="L84" s="44"/>
      <c r="M84" s="43"/>
      <c r="N84" s="43"/>
      <c r="O84" s="43"/>
      <c r="P84" s="43"/>
      <c r="Q84" s="42"/>
      <c r="R84" s="42"/>
      <c r="S84" s="42"/>
      <c r="T84" s="42"/>
      <c r="U84" s="42"/>
      <c r="V84" s="42"/>
    </row>
    <row r="85" spans="1:22">
      <c r="A85" s="46"/>
      <c r="B85" s="46"/>
      <c r="C85" s="46"/>
      <c r="D85" s="46"/>
      <c r="E85" s="45"/>
      <c r="F85" s="44"/>
      <c r="G85" s="44"/>
      <c r="H85" s="44"/>
      <c r="I85" s="44"/>
      <c r="J85" s="44"/>
      <c r="K85" s="44"/>
      <c r="L85" s="44"/>
      <c r="M85" s="43"/>
      <c r="N85" s="43"/>
      <c r="O85" s="43"/>
      <c r="P85" s="43"/>
      <c r="Q85" s="42"/>
      <c r="R85" s="42"/>
      <c r="S85" s="42"/>
      <c r="T85" s="42"/>
      <c r="U85" s="42"/>
      <c r="V85" s="42"/>
    </row>
    <row r="86" spans="1:22">
      <c r="A86" s="46"/>
      <c r="B86" s="46"/>
      <c r="C86" s="46"/>
      <c r="D86" s="46"/>
      <c r="E86" s="45"/>
      <c r="F86" s="44"/>
      <c r="G86" s="44"/>
      <c r="H86" s="44"/>
      <c r="I86" s="44"/>
      <c r="J86" s="44"/>
      <c r="K86" s="44"/>
      <c r="L86" s="44"/>
      <c r="M86" s="43"/>
      <c r="N86" s="43"/>
      <c r="O86" s="43"/>
      <c r="P86" s="43"/>
      <c r="Q86" s="42"/>
      <c r="R86" s="42"/>
      <c r="S86" s="42"/>
      <c r="T86" s="42"/>
      <c r="U86" s="42"/>
      <c r="V86" s="42"/>
    </row>
    <row r="87" spans="1:22">
      <c r="A87" s="46"/>
      <c r="B87" s="46"/>
      <c r="C87" s="46"/>
      <c r="D87" s="46"/>
      <c r="E87" s="45"/>
      <c r="F87" s="44"/>
      <c r="G87" s="44"/>
      <c r="H87" s="44"/>
      <c r="I87" s="44"/>
      <c r="J87" s="44"/>
      <c r="K87" s="44"/>
      <c r="L87" s="44"/>
      <c r="M87" s="43"/>
      <c r="N87" s="43"/>
      <c r="O87" s="43"/>
      <c r="P87" s="43"/>
      <c r="Q87" s="42"/>
      <c r="R87" s="42"/>
      <c r="S87" s="42"/>
      <c r="T87" s="42"/>
      <c r="U87" s="42"/>
      <c r="V87" s="42"/>
    </row>
    <row r="88" spans="1:22">
      <c r="A88" s="46"/>
      <c r="B88" s="46"/>
      <c r="C88" s="46"/>
      <c r="D88" s="46"/>
      <c r="E88" s="45"/>
      <c r="F88" s="44"/>
      <c r="G88" s="44"/>
      <c r="H88" s="44"/>
      <c r="I88" s="44"/>
      <c r="J88" s="44"/>
      <c r="K88" s="44"/>
      <c r="L88" s="44"/>
      <c r="M88" s="43"/>
      <c r="N88" s="43"/>
      <c r="O88" s="43"/>
      <c r="P88" s="43"/>
      <c r="Q88" s="42"/>
      <c r="R88" s="42"/>
      <c r="S88" s="42"/>
      <c r="T88" s="42"/>
      <c r="U88" s="42"/>
      <c r="V88" s="42"/>
    </row>
    <row r="89" spans="1:22">
      <c r="A89" s="46"/>
      <c r="B89" s="46"/>
      <c r="C89" s="46"/>
      <c r="D89" s="46"/>
      <c r="E89" s="45"/>
      <c r="F89" s="44"/>
      <c r="G89" s="44"/>
      <c r="H89" s="44"/>
      <c r="I89" s="44"/>
      <c r="J89" s="44"/>
      <c r="K89" s="44"/>
      <c r="L89" s="44"/>
      <c r="M89" s="43"/>
      <c r="N89" s="43"/>
      <c r="O89" s="43"/>
      <c r="P89" s="43"/>
      <c r="Q89" s="42"/>
      <c r="R89" s="42"/>
      <c r="S89" s="42"/>
      <c r="T89" s="42"/>
      <c r="U89" s="42"/>
      <c r="V89" s="42"/>
    </row>
    <row r="90" spans="1:22">
      <c r="A90" s="46"/>
      <c r="B90" s="46"/>
      <c r="C90" s="46"/>
      <c r="D90" s="46"/>
      <c r="E90" s="45"/>
      <c r="F90" s="44"/>
      <c r="G90" s="44"/>
      <c r="H90" s="44"/>
      <c r="I90" s="44"/>
      <c r="J90" s="44"/>
      <c r="K90" s="44"/>
      <c r="L90" s="44"/>
      <c r="M90" s="43"/>
      <c r="N90" s="43"/>
      <c r="O90" s="43"/>
      <c r="P90" s="43"/>
      <c r="Q90" s="42"/>
      <c r="R90" s="42"/>
      <c r="S90" s="42"/>
      <c r="T90" s="42"/>
      <c r="U90" s="42"/>
      <c r="V90" s="42"/>
    </row>
    <row r="91" spans="1:22">
      <c r="A91" s="46"/>
      <c r="B91" s="46"/>
      <c r="C91" s="46"/>
      <c r="D91" s="46"/>
      <c r="E91" s="45"/>
      <c r="F91" s="44"/>
      <c r="G91" s="44"/>
      <c r="H91" s="44"/>
      <c r="I91" s="44"/>
      <c r="J91" s="44"/>
      <c r="K91" s="44"/>
      <c r="L91" s="44"/>
      <c r="M91" s="43"/>
      <c r="N91" s="43"/>
      <c r="O91" s="43"/>
      <c r="P91" s="43"/>
      <c r="Q91" s="42"/>
      <c r="R91" s="42"/>
      <c r="S91" s="42"/>
      <c r="T91" s="42"/>
      <c r="U91" s="42"/>
      <c r="V91" s="42"/>
    </row>
    <row r="92" spans="1:22">
      <c r="A92" s="46"/>
      <c r="B92" s="46"/>
      <c r="C92" s="46"/>
      <c r="D92" s="46"/>
      <c r="E92" s="45"/>
      <c r="F92" s="44"/>
      <c r="G92" s="44"/>
      <c r="H92" s="44"/>
      <c r="I92" s="44"/>
      <c r="J92" s="44"/>
      <c r="K92" s="44"/>
      <c r="L92" s="44"/>
      <c r="M92" s="43"/>
      <c r="N92" s="43"/>
      <c r="O92" s="43"/>
      <c r="P92" s="43"/>
      <c r="Q92" s="42"/>
      <c r="R92" s="42"/>
      <c r="S92" s="42"/>
      <c r="T92" s="42"/>
      <c r="U92" s="42"/>
      <c r="V92" s="42"/>
    </row>
    <row r="93" spans="1:22">
      <c r="A93" s="46"/>
      <c r="B93" s="46"/>
      <c r="C93" s="46"/>
      <c r="D93" s="46"/>
      <c r="E93" s="45"/>
      <c r="F93" s="44"/>
      <c r="G93" s="44"/>
      <c r="H93" s="44"/>
      <c r="I93" s="44"/>
      <c r="J93" s="44"/>
      <c r="K93" s="44"/>
      <c r="L93" s="44"/>
      <c r="M93" s="43"/>
      <c r="N93" s="43"/>
      <c r="O93" s="43"/>
      <c r="P93" s="43"/>
      <c r="Q93" s="42"/>
      <c r="R93" s="42"/>
      <c r="S93" s="42"/>
      <c r="T93" s="42"/>
      <c r="U93" s="42"/>
      <c r="V93" s="42"/>
    </row>
    <row r="94" spans="1:22">
      <c r="A94" s="46"/>
      <c r="B94" s="46"/>
      <c r="C94" s="46"/>
      <c r="D94" s="46"/>
      <c r="E94" s="45"/>
      <c r="F94" s="44"/>
      <c r="G94" s="44"/>
      <c r="H94" s="44"/>
      <c r="I94" s="44"/>
      <c r="J94" s="44"/>
      <c r="K94" s="44"/>
      <c r="L94" s="44"/>
      <c r="M94" s="43"/>
      <c r="N94" s="43"/>
      <c r="O94" s="43"/>
      <c r="P94" s="43"/>
      <c r="Q94" s="42"/>
      <c r="R94" s="42"/>
      <c r="S94" s="42"/>
      <c r="T94" s="42"/>
      <c r="U94" s="42"/>
      <c r="V94" s="42"/>
    </row>
    <row r="95" spans="1:22">
      <c r="A95" s="46"/>
      <c r="B95" s="46"/>
      <c r="C95" s="46"/>
      <c r="D95" s="46"/>
      <c r="E95" s="45"/>
      <c r="F95" s="44"/>
      <c r="G95" s="44"/>
      <c r="H95" s="44"/>
      <c r="I95" s="44"/>
      <c r="J95" s="44"/>
      <c r="K95" s="44"/>
      <c r="L95" s="44"/>
      <c r="M95" s="43"/>
      <c r="N95" s="43"/>
      <c r="O95" s="43"/>
      <c r="P95" s="43"/>
      <c r="Q95" s="42"/>
      <c r="R95" s="42"/>
      <c r="S95" s="42"/>
      <c r="T95" s="42"/>
      <c r="U95" s="42"/>
      <c r="V95" s="42"/>
    </row>
    <row r="96" spans="1:22">
      <c r="A96" s="46"/>
      <c r="B96" s="46"/>
      <c r="C96" s="46"/>
      <c r="D96" s="46"/>
      <c r="E96" s="45"/>
      <c r="F96" s="44"/>
      <c r="G96" s="44"/>
      <c r="H96" s="44"/>
      <c r="I96" s="44"/>
      <c r="J96" s="44"/>
      <c r="K96" s="44"/>
      <c r="L96" s="44"/>
      <c r="M96" s="43"/>
      <c r="N96" s="43"/>
      <c r="O96" s="43"/>
      <c r="P96" s="43"/>
      <c r="Q96" s="42"/>
      <c r="R96" s="42"/>
      <c r="S96" s="42"/>
      <c r="T96" s="42"/>
      <c r="U96" s="42"/>
      <c r="V96" s="42"/>
    </row>
    <row r="97" spans="1:22">
      <c r="A97" s="46"/>
      <c r="B97" s="46"/>
      <c r="C97" s="46"/>
      <c r="D97" s="46"/>
      <c r="E97" s="45"/>
      <c r="F97" s="44"/>
      <c r="G97" s="44"/>
      <c r="H97" s="44"/>
      <c r="I97" s="44"/>
      <c r="J97" s="44"/>
      <c r="K97" s="44"/>
      <c r="L97" s="44"/>
      <c r="M97" s="43"/>
      <c r="N97" s="43"/>
      <c r="O97" s="43"/>
      <c r="P97" s="43"/>
      <c r="Q97" s="42"/>
      <c r="R97" s="42"/>
      <c r="S97" s="42"/>
      <c r="T97" s="42"/>
      <c r="U97" s="42"/>
      <c r="V97" s="42"/>
    </row>
    <row r="98" spans="1:22">
      <c r="A98" s="46"/>
      <c r="B98" s="46"/>
      <c r="C98" s="46"/>
      <c r="D98" s="46"/>
      <c r="E98" s="45"/>
      <c r="F98" s="44"/>
      <c r="G98" s="44"/>
      <c r="H98" s="44"/>
      <c r="I98" s="44"/>
      <c r="J98" s="44"/>
      <c r="K98" s="44"/>
      <c r="L98" s="44"/>
      <c r="M98" s="43"/>
      <c r="N98" s="43"/>
      <c r="O98" s="43"/>
      <c r="P98" s="43"/>
      <c r="Q98" s="42"/>
      <c r="R98" s="42"/>
      <c r="S98" s="42"/>
      <c r="T98" s="42"/>
      <c r="U98" s="42"/>
      <c r="V98" s="42"/>
    </row>
    <row r="99" spans="1:22">
      <c r="A99" s="46"/>
      <c r="B99" s="46"/>
      <c r="C99" s="46"/>
      <c r="D99" s="46"/>
      <c r="E99" s="45"/>
      <c r="F99" s="44"/>
      <c r="G99" s="44"/>
      <c r="H99" s="44"/>
      <c r="I99" s="44"/>
      <c r="J99" s="44"/>
      <c r="K99" s="44"/>
      <c r="L99" s="44"/>
      <c r="M99" s="43"/>
      <c r="N99" s="43"/>
      <c r="O99" s="43"/>
      <c r="P99" s="43"/>
      <c r="Q99" s="42"/>
      <c r="R99" s="42"/>
      <c r="S99" s="42"/>
      <c r="T99" s="42"/>
      <c r="U99" s="42"/>
      <c r="V99" s="42"/>
    </row>
    <row r="100" spans="1:22">
      <c r="A100" s="46"/>
      <c r="B100" s="46"/>
      <c r="C100" s="46"/>
      <c r="D100" s="46"/>
      <c r="E100" s="45"/>
      <c r="F100" s="44"/>
      <c r="G100" s="44"/>
      <c r="H100" s="44"/>
      <c r="I100" s="44"/>
      <c r="J100" s="44"/>
      <c r="K100" s="44"/>
      <c r="L100" s="44"/>
      <c r="M100" s="43"/>
      <c r="N100" s="43"/>
      <c r="O100" s="43"/>
      <c r="P100" s="43"/>
      <c r="Q100" s="42"/>
      <c r="R100" s="42"/>
      <c r="S100" s="42"/>
      <c r="T100" s="42"/>
      <c r="U100" s="42"/>
      <c r="V100" s="42"/>
    </row>
    <row r="101" spans="1:22">
      <c r="A101" s="46"/>
      <c r="B101" s="46"/>
      <c r="C101" s="46"/>
      <c r="D101" s="46"/>
      <c r="E101" s="45"/>
      <c r="F101" s="44"/>
      <c r="G101" s="44"/>
      <c r="H101" s="44"/>
      <c r="I101" s="44"/>
      <c r="J101" s="44"/>
      <c r="K101" s="44"/>
      <c r="L101" s="44"/>
      <c r="M101" s="43"/>
      <c r="N101" s="43"/>
      <c r="O101" s="43"/>
      <c r="P101" s="43"/>
      <c r="Q101" s="42"/>
      <c r="R101" s="42"/>
      <c r="S101" s="42"/>
      <c r="T101" s="42"/>
      <c r="U101" s="42"/>
      <c r="V101" s="42"/>
    </row>
    <row r="102" spans="1:22">
      <c r="A102" s="46"/>
      <c r="B102" s="46"/>
      <c r="C102" s="46"/>
      <c r="D102" s="46"/>
      <c r="E102" s="45"/>
      <c r="F102" s="44"/>
      <c r="G102" s="44"/>
      <c r="H102" s="44"/>
      <c r="I102" s="44"/>
      <c r="J102" s="44"/>
      <c r="K102" s="44"/>
      <c r="L102" s="44"/>
      <c r="M102" s="43"/>
      <c r="N102" s="43"/>
      <c r="O102" s="43"/>
      <c r="P102" s="43"/>
      <c r="Q102" s="42"/>
      <c r="R102" s="42"/>
      <c r="S102" s="42"/>
      <c r="T102" s="42"/>
      <c r="U102" s="42"/>
      <c r="V102" s="42"/>
    </row>
    <row r="103" spans="1:22">
      <c r="A103" s="46"/>
      <c r="B103" s="46"/>
      <c r="C103" s="46"/>
      <c r="D103" s="46"/>
      <c r="E103" s="45"/>
      <c r="F103" s="44"/>
      <c r="G103" s="44"/>
      <c r="H103" s="44"/>
      <c r="I103" s="44"/>
      <c r="J103" s="44"/>
      <c r="K103" s="44"/>
      <c r="L103" s="44"/>
      <c r="M103" s="43"/>
      <c r="N103" s="43"/>
      <c r="O103" s="43"/>
      <c r="P103" s="43"/>
      <c r="Q103" s="42"/>
      <c r="R103" s="42"/>
      <c r="S103" s="42"/>
      <c r="T103" s="42"/>
      <c r="U103" s="42"/>
      <c r="V103" s="42"/>
    </row>
    <row r="104" spans="1:22">
      <c r="A104" s="46"/>
      <c r="B104" s="46"/>
      <c r="C104" s="46"/>
      <c r="D104" s="46"/>
      <c r="E104" s="45"/>
      <c r="F104" s="44"/>
      <c r="G104" s="44"/>
      <c r="H104" s="44"/>
      <c r="I104" s="44"/>
      <c r="J104" s="44"/>
      <c r="K104" s="44"/>
      <c r="L104" s="44"/>
      <c r="M104" s="43"/>
      <c r="N104" s="43"/>
      <c r="O104" s="43"/>
      <c r="P104" s="43"/>
      <c r="Q104" s="42"/>
      <c r="R104" s="42"/>
      <c r="S104" s="42"/>
      <c r="T104" s="42"/>
      <c r="U104" s="42"/>
      <c r="V104" s="42"/>
    </row>
    <row r="105" spans="1:22">
      <c r="A105" s="46"/>
      <c r="B105" s="46"/>
      <c r="C105" s="46"/>
      <c r="D105" s="46"/>
      <c r="E105" s="45"/>
      <c r="F105" s="44"/>
      <c r="G105" s="44"/>
      <c r="H105" s="44"/>
      <c r="I105" s="44"/>
      <c r="J105" s="44"/>
      <c r="K105" s="44"/>
      <c r="L105" s="44"/>
      <c r="M105" s="43"/>
      <c r="N105" s="43"/>
      <c r="O105" s="43"/>
      <c r="P105" s="43"/>
      <c r="Q105" s="42"/>
      <c r="R105" s="42"/>
      <c r="S105" s="42"/>
      <c r="T105" s="42"/>
      <c r="U105" s="42"/>
      <c r="V105" s="42"/>
    </row>
    <row r="106" spans="1:22">
      <c r="A106" s="46"/>
      <c r="B106" s="46"/>
      <c r="C106" s="46"/>
      <c r="D106" s="46"/>
      <c r="E106" s="45"/>
      <c r="F106" s="44"/>
      <c r="G106" s="44"/>
      <c r="H106" s="44"/>
      <c r="I106" s="44"/>
      <c r="J106" s="44"/>
      <c r="K106" s="44"/>
      <c r="L106" s="44"/>
      <c r="M106" s="43"/>
      <c r="N106" s="43"/>
      <c r="O106" s="43"/>
      <c r="P106" s="43"/>
      <c r="Q106" s="42"/>
      <c r="R106" s="42"/>
      <c r="S106" s="42"/>
      <c r="T106" s="42"/>
      <c r="U106" s="42"/>
      <c r="V106" s="42"/>
    </row>
    <row r="107" spans="1:22">
      <c r="A107" s="46"/>
      <c r="B107" s="46"/>
      <c r="C107" s="46"/>
      <c r="D107" s="46"/>
      <c r="E107" s="45"/>
      <c r="F107" s="44"/>
      <c r="G107" s="44"/>
      <c r="H107" s="44"/>
      <c r="I107" s="44"/>
      <c r="J107" s="44"/>
      <c r="K107" s="44"/>
      <c r="L107" s="44"/>
      <c r="M107" s="43"/>
      <c r="N107" s="43"/>
      <c r="O107" s="43"/>
      <c r="P107" s="43"/>
      <c r="Q107" s="42"/>
      <c r="R107" s="42"/>
      <c r="S107" s="42"/>
      <c r="T107" s="42"/>
      <c r="U107" s="42"/>
      <c r="V107" s="42"/>
    </row>
    <row r="108" spans="1:22">
      <c r="A108" s="46"/>
      <c r="B108" s="46"/>
      <c r="C108" s="46"/>
      <c r="D108" s="46"/>
      <c r="E108" s="45"/>
      <c r="F108" s="44"/>
      <c r="G108" s="44"/>
      <c r="H108" s="44"/>
      <c r="I108" s="44"/>
      <c r="J108" s="44"/>
      <c r="K108" s="44"/>
      <c r="L108" s="44"/>
      <c r="M108" s="43"/>
      <c r="N108" s="43"/>
      <c r="O108" s="43"/>
      <c r="P108" s="43"/>
      <c r="Q108" s="42"/>
      <c r="R108" s="42"/>
      <c r="S108" s="42"/>
      <c r="T108" s="42"/>
      <c r="U108" s="42"/>
      <c r="V108" s="42"/>
    </row>
    <row r="109" spans="1:22">
      <c r="A109" s="46"/>
      <c r="B109" s="46"/>
      <c r="C109" s="46"/>
      <c r="D109" s="46"/>
      <c r="E109" s="45"/>
      <c r="F109" s="44"/>
      <c r="G109" s="44"/>
      <c r="H109" s="44"/>
      <c r="I109" s="44"/>
      <c r="J109" s="44"/>
      <c r="K109" s="44"/>
      <c r="L109" s="44"/>
      <c r="M109" s="43"/>
      <c r="N109" s="43"/>
      <c r="O109" s="43"/>
      <c r="P109" s="43"/>
      <c r="Q109" s="42"/>
      <c r="R109" s="42"/>
      <c r="S109" s="42"/>
      <c r="T109" s="42"/>
      <c r="U109" s="42"/>
      <c r="V109" s="42"/>
    </row>
    <row r="110" spans="1:22">
      <c r="A110" s="46"/>
      <c r="B110" s="46"/>
      <c r="C110" s="46"/>
      <c r="D110" s="46"/>
      <c r="E110" s="45"/>
      <c r="F110" s="44"/>
      <c r="G110" s="44"/>
      <c r="H110" s="44"/>
      <c r="I110" s="44"/>
      <c r="J110" s="44"/>
      <c r="K110" s="44"/>
      <c r="L110" s="44"/>
      <c r="M110" s="43"/>
      <c r="N110" s="43"/>
      <c r="O110" s="43"/>
      <c r="P110" s="43"/>
      <c r="Q110" s="42"/>
      <c r="R110" s="42"/>
      <c r="S110" s="42"/>
      <c r="T110" s="42"/>
      <c r="U110" s="42"/>
      <c r="V110" s="42"/>
    </row>
    <row r="111" spans="1:22">
      <c r="A111" s="46"/>
      <c r="B111" s="46"/>
      <c r="C111" s="46"/>
      <c r="D111" s="46"/>
      <c r="E111" s="45"/>
      <c r="F111" s="44"/>
      <c r="G111" s="44"/>
      <c r="H111" s="44"/>
      <c r="I111" s="44"/>
      <c r="J111" s="44"/>
      <c r="K111" s="44"/>
      <c r="L111" s="44"/>
      <c r="M111" s="43"/>
      <c r="N111" s="43"/>
      <c r="O111" s="43"/>
      <c r="P111" s="43"/>
      <c r="Q111" s="42"/>
      <c r="R111" s="42"/>
      <c r="S111" s="42"/>
      <c r="T111" s="42"/>
      <c r="U111" s="42"/>
      <c r="V111" s="42"/>
    </row>
    <row r="112" spans="1:22">
      <c r="A112" s="46"/>
      <c r="B112" s="46"/>
      <c r="C112" s="46"/>
      <c r="D112" s="46"/>
      <c r="E112" s="45"/>
      <c r="F112" s="44"/>
      <c r="G112" s="44"/>
      <c r="H112" s="44"/>
      <c r="I112" s="44"/>
      <c r="J112" s="44"/>
      <c r="K112" s="44"/>
      <c r="L112" s="44"/>
      <c r="M112" s="43"/>
      <c r="N112" s="43"/>
      <c r="O112" s="43"/>
      <c r="P112" s="43"/>
      <c r="Q112" s="42"/>
      <c r="R112" s="42"/>
      <c r="S112" s="42"/>
      <c r="T112" s="42"/>
      <c r="U112" s="42"/>
      <c r="V112" s="42"/>
    </row>
    <row r="113" spans="1:22">
      <c r="A113" s="46"/>
      <c r="B113" s="46"/>
      <c r="C113" s="46"/>
      <c r="D113" s="46"/>
      <c r="E113" s="45"/>
      <c r="F113" s="44"/>
      <c r="G113" s="44"/>
      <c r="H113" s="44"/>
      <c r="I113" s="44"/>
      <c r="J113" s="44"/>
      <c r="K113" s="44"/>
      <c r="L113" s="44"/>
      <c r="M113" s="43"/>
      <c r="N113" s="43"/>
      <c r="O113" s="43"/>
      <c r="P113" s="43"/>
      <c r="Q113" s="42"/>
      <c r="R113" s="42"/>
      <c r="S113" s="42"/>
      <c r="T113" s="42"/>
      <c r="U113" s="42"/>
      <c r="V113" s="42"/>
    </row>
    <row r="114" spans="1:22">
      <c r="A114" s="46"/>
      <c r="B114" s="46"/>
      <c r="C114" s="46"/>
      <c r="D114" s="46"/>
      <c r="E114" s="45"/>
      <c r="F114" s="44"/>
      <c r="G114" s="44"/>
      <c r="H114" s="44"/>
      <c r="I114" s="44"/>
      <c r="J114" s="44"/>
      <c r="K114" s="44"/>
      <c r="L114" s="44"/>
      <c r="M114" s="43"/>
      <c r="N114" s="43"/>
      <c r="O114" s="43"/>
      <c r="P114" s="43"/>
      <c r="Q114" s="42"/>
      <c r="R114" s="42"/>
      <c r="S114" s="42"/>
      <c r="T114" s="42"/>
      <c r="U114" s="42"/>
      <c r="V114" s="42"/>
    </row>
    <row r="115" spans="1:22">
      <c r="A115" s="46"/>
      <c r="B115" s="46"/>
      <c r="C115" s="46"/>
      <c r="D115" s="46"/>
      <c r="E115" s="45"/>
      <c r="F115" s="44"/>
      <c r="G115" s="44"/>
      <c r="H115" s="44"/>
      <c r="I115" s="44"/>
      <c r="J115" s="44"/>
      <c r="K115" s="44"/>
      <c r="L115" s="44"/>
      <c r="M115" s="43"/>
      <c r="N115" s="43"/>
      <c r="O115" s="43"/>
      <c r="P115" s="43"/>
      <c r="Q115" s="42"/>
      <c r="R115" s="42"/>
      <c r="S115" s="42"/>
      <c r="T115" s="42"/>
      <c r="U115" s="42"/>
      <c r="V115" s="42"/>
    </row>
    <row r="116" spans="1:22">
      <c r="A116" s="46"/>
      <c r="B116" s="46"/>
      <c r="C116" s="46"/>
      <c r="D116" s="46"/>
      <c r="E116" s="45"/>
      <c r="F116" s="44"/>
      <c r="G116" s="44"/>
      <c r="H116" s="44"/>
      <c r="I116" s="44"/>
      <c r="J116" s="44"/>
      <c r="K116" s="44"/>
      <c r="L116" s="44"/>
      <c r="M116" s="43"/>
      <c r="N116" s="43"/>
      <c r="O116" s="43"/>
      <c r="P116" s="43"/>
      <c r="Q116" s="42"/>
      <c r="R116" s="42"/>
      <c r="S116" s="42"/>
      <c r="T116" s="42"/>
      <c r="U116" s="42"/>
      <c r="V116" s="42"/>
    </row>
    <row r="117" spans="1:22">
      <c r="A117" s="46"/>
      <c r="B117" s="46"/>
      <c r="C117" s="46"/>
      <c r="D117" s="46"/>
      <c r="E117" s="45"/>
      <c r="F117" s="44"/>
      <c r="G117" s="44"/>
      <c r="H117" s="44"/>
      <c r="I117" s="44"/>
      <c r="J117" s="44"/>
      <c r="K117" s="44"/>
      <c r="L117" s="44"/>
      <c r="M117" s="43"/>
      <c r="N117" s="43"/>
      <c r="O117" s="43"/>
      <c r="P117" s="43"/>
      <c r="Q117" s="42"/>
      <c r="R117" s="42"/>
      <c r="S117" s="42"/>
      <c r="T117" s="42"/>
      <c r="U117" s="42"/>
      <c r="V117" s="42"/>
    </row>
    <row r="118" spans="1:22">
      <c r="A118" s="46"/>
      <c r="B118" s="46"/>
      <c r="C118" s="46"/>
      <c r="D118" s="46"/>
      <c r="E118" s="45"/>
      <c r="F118" s="44"/>
      <c r="G118" s="44"/>
      <c r="H118" s="44"/>
      <c r="I118" s="44"/>
      <c r="J118" s="44"/>
      <c r="K118" s="44"/>
      <c r="L118" s="44"/>
      <c r="M118" s="43"/>
      <c r="N118" s="43"/>
      <c r="O118" s="43"/>
      <c r="P118" s="43"/>
      <c r="Q118" s="42"/>
      <c r="R118" s="42"/>
      <c r="S118" s="42"/>
      <c r="T118" s="42"/>
      <c r="U118" s="42"/>
      <c r="V118" s="42"/>
    </row>
    <row r="119" spans="1:22">
      <c r="A119" s="46"/>
      <c r="B119" s="46"/>
      <c r="C119" s="46"/>
      <c r="D119" s="46"/>
      <c r="E119" s="45"/>
      <c r="F119" s="44"/>
      <c r="G119" s="44"/>
      <c r="H119" s="44"/>
      <c r="I119" s="44"/>
      <c r="J119" s="44"/>
      <c r="K119" s="44"/>
      <c r="L119" s="44"/>
      <c r="M119" s="43"/>
      <c r="N119" s="43"/>
      <c r="O119" s="43"/>
      <c r="P119" s="43"/>
      <c r="Q119" s="42"/>
      <c r="R119" s="42"/>
      <c r="S119" s="42"/>
      <c r="T119" s="42"/>
      <c r="U119" s="42"/>
      <c r="V119" s="42"/>
    </row>
  </sheetData>
  <autoFilter ref="A2:V78"/>
  <pageMargins left="0.7" right="0.7" top="0.75" bottom="0.75" header="0.3" footer="0.3"/>
  <drawing r:id="rId1"/>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enableFormatConditionsCalculation="0">
    <pageSetUpPr fitToPage="1"/>
  </sheetPr>
  <dimension ref="A1:W117"/>
  <sheetViews>
    <sheetView topLeftCell="A2" zoomScaleSheetLayoutView="40" workbookViewId="0">
      <pane ySplit="1200" activePane="bottomLeft"/>
      <selection activeCell="L2" sqref="L2"/>
      <selection pane="bottomLeft" activeCell="G120" sqref="G120"/>
    </sheetView>
  </sheetViews>
  <sheetFormatPr baseColWidth="10" defaultColWidth="8.83203125" defaultRowHeight="14" x14ac:dyDescent="0"/>
  <cols>
    <col min="1" max="1" width="11" style="93" customWidth="1"/>
    <col min="2" max="2" width="16.5" style="93" customWidth="1"/>
    <col min="3" max="3" width="0" style="93" hidden="1" customWidth="1"/>
    <col min="4" max="4" width="17" style="93" customWidth="1"/>
    <col min="5" max="5" width="24.5" style="93" customWidth="1"/>
    <col min="6" max="7" width="16.5" style="93" customWidth="1"/>
    <col min="8" max="8" width="19.1640625" style="93" bestFit="1" customWidth="1"/>
    <col min="9" max="9" width="79.5" style="93" customWidth="1"/>
    <col min="10" max="10" width="24.5" style="93" customWidth="1"/>
    <col min="11" max="11" width="21.5" style="93" customWidth="1"/>
    <col min="12" max="12" width="13.6640625" style="93" customWidth="1"/>
    <col min="13" max="13" width="26.5" style="93" customWidth="1"/>
    <col min="14" max="14" width="27" style="93" customWidth="1"/>
    <col min="15" max="15" width="30.5" style="93" customWidth="1"/>
    <col min="16" max="18" width="31.1640625" style="93" customWidth="1"/>
    <col min="19" max="19" width="33.5" style="93" bestFit="1" customWidth="1"/>
    <col min="20" max="20" width="63.5" style="93" bestFit="1" customWidth="1"/>
    <col min="21" max="21" width="35.83203125" style="93" customWidth="1"/>
    <col min="22" max="22" width="21" style="93" customWidth="1"/>
    <col min="23" max="23" width="19.6640625" style="93" customWidth="1"/>
    <col min="24" max="16384" width="8.83203125" style="93"/>
  </cols>
  <sheetData>
    <row r="1" spans="1:23" ht="132" customHeight="1">
      <c r="A1" s="127"/>
      <c r="B1" s="127"/>
      <c r="C1" s="127"/>
      <c r="D1" s="127"/>
      <c r="E1" s="126"/>
      <c r="M1" s="113"/>
      <c r="N1" s="113"/>
      <c r="O1" s="113"/>
      <c r="P1" s="113"/>
      <c r="Q1" s="113"/>
      <c r="R1" s="113"/>
      <c r="S1" s="113"/>
      <c r="T1" s="113"/>
      <c r="U1" s="113"/>
      <c r="V1" s="113"/>
    </row>
    <row r="2" spans="1:23" s="121" customFormat="1" ht="42">
      <c r="A2" s="125" t="s">
        <v>8</v>
      </c>
      <c r="B2" s="125" t="s">
        <v>9</v>
      </c>
      <c r="C2" s="125" t="s">
        <v>29</v>
      </c>
      <c r="D2" s="125" t="s">
        <v>10</v>
      </c>
      <c r="E2" s="123" t="s">
        <v>11</v>
      </c>
      <c r="F2" s="123" t="s">
        <v>12</v>
      </c>
      <c r="G2" s="123" t="s">
        <v>13</v>
      </c>
      <c r="H2" s="123" t="s">
        <v>14</v>
      </c>
      <c r="I2" s="123" t="s">
        <v>15</v>
      </c>
      <c r="J2" s="123" t="s">
        <v>16</v>
      </c>
      <c r="K2" s="123" t="s">
        <v>17</v>
      </c>
      <c r="L2" s="124" t="s">
        <v>18</v>
      </c>
      <c r="M2" s="123" t="s">
        <v>19</v>
      </c>
      <c r="N2" s="123" t="s">
        <v>20</v>
      </c>
      <c r="O2" s="123" t="s">
        <v>21</v>
      </c>
      <c r="P2" s="123" t="s">
        <v>22</v>
      </c>
      <c r="Q2" s="123" t="s">
        <v>23</v>
      </c>
      <c r="R2" s="123" t="s">
        <v>24</v>
      </c>
      <c r="S2" s="123" t="s">
        <v>25</v>
      </c>
      <c r="T2" s="123" t="s">
        <v>26</v>
      </c>
      <c r="U2" s="123" t="s">
        <v>27</v>
      </c>
      <c r="V2" s="123" t="s">
        <v>28</v>
      </c>
      <c r="W2" s="122" t="s">
        <v>38</v>
      </c>
    </row>
    <row r="3" spans="1:23" ht="72">
      <c r="A3" s="119" t="s">
        <v>1343</v>
      </c>
      <c r="B3" s="118" t="s">
        <v>1344</v>
      </c>
      <c r="C3" s="118" t="s">
        <v>193</v>
      </c>
      <c r="D3" s="106" t="s">
        <v>1345</v>
      </c>
      <c r="E3" s="106" t="s">
        <v>1346</v>
      </c>
      <c r="F3" s="106" t="s">
        <v>2</v>
      </c>
      <c r="G3" s="106" t="s">
        <v>31</v>
      </c>
      <c r="H3" s="106" t="s">
        <v>1347</v>
      </c>
      <c r="I3" s="106" t="s">
        <v>1348</v>
      </c>
      <c r="J3" s="119" t="s">
        <v>1349</v>
      </c>
      <c r="K3" s="106" t="s">
        <v>61</v>
      </c>
      <c r="L3" s="118" t="s">
        <v>990</v>
      </c>
      <c r="M3" s="106" t="s">
        <v>1350</v>
      </c>
      <c r="N3" s="106" t="s">
        <v>1351</v>
      </c>
      <c r="O3" s="106" t="s">
        <v>1352</v>
      </c>
      <c r="P3" s="106" t="s">
        <v>919</v>
      </c>
      <c r="Q3" s="106" t="s">
        <v>1353</v>
      </c>
      <c r="R3" s="106" t="s">
        <v>919</v>
      </c>
      <c r="S3" s="106" t="s">
        <v>1354</v>
      </c>
      <c r="T3" s="118" t="s">
        <v>1355</v>
      </c>
      <c r="U3" s="118" t="s">
        <v>1356</v>
      </c>
      <c r="V3" s="106" t="s">
        <v>1357</v>
      </c>
      <c r="W3" s="120"/>
    </row>
    <row r="4" spans="1:23" ht="72">
      <c r="A4" s="119" t="s">
        <v>1358</v>
      </c>
      <c r="B4" s="118" t="s">
        <v>1359</v>
      </c>
      <c r="C4" s="118"/>
      <c r="D4" s="106" t="s">
        <v>1345</v>
      </c>
      <c r="E4" s="106" t="s">
        <v>1360</v>
      </c>
      <c r="F4" s="106" t="s">
        <v>2</v>
      </c>
      <c r="G4" s="106" t="s">
        <v>31</v>
      </c>
      <c r="H4" s="106" t="s">
        <v>1347</v>
      </c>
      <c r="I4" s="106" t="s">
        <v>1361</v>
      </c>
      <c r="J4" s="106" t="s">
        <v>1362</v>
      </c>
      <c r="K4" s="117" t="s">
        <v>1086</v>
      </c>
      <c r="L4" s="106" t="s">
        <v>919</v>
      </c>
      <c r="M4" s="106" t="s">
        <v>1363</v>
      </c>
      <c r="N4" s="106" t="s">
        <v>1364</v>
      </c>
      <c r="O4" s="106" t="s">
        <v>1365</v>
      </c>
      <c r="P4" s="106" t="s">
        <v>919</v>
      </c>
      <c r="Q4" s="106" t="s">
        <v>1353</v>
      </c>
      <c r="R4" s="106" t="s">
        <v>919</v>
      </c>
      <c r="S4" s="106" t="s">
        <v>1354</v>
      </c>
      <c r="T4" s="106" t="s">
        <v>1366</v>
      </c>
      <c r="U4" s="106" t="s">
        <v>1367</v>
      </c>
      <c r="V4" s="106" t="s">
        <v>1357</v>
      </c>
      <c r="W4" s="106"/>
    </row>
    <row r="5" spans="1:23" ht="235.5" customHeight="1">
      <c r="A5" s="119" t="s">
        <v>1368</v>
      </c>
      <c r="B5" s="118" t="s">
        <v>1019</v>
      </c>
      <c r="C5" s="118"/>
      <c r="D5" s="106" t="s">
        <v>1345</v>
      </c>
      <c r="E5" s="106" t="s">
        <v>1369</v>
      </c>
      <c r="F5" s="106" t="s">
        <v>1096</v>
      </c>
      <c r="G5" s="106" t="s">
        <v>31</v>
      </c>
      <c r="H5" s="106" t="s">
        <v>1057</v>
      </c>
      <c r="I5" s="106" t="s">
        <v>1370</v>
      </c>
      <c r="J5" s="106" t="s">
        <v>1371</v>
      </c>
      <c r="K5" s="117" t="s">
        <v>901</v>
      </c>
      <c r="L5" s="106" t="s">
        <v>1372</v>
      </c>
      <c r="M5" s="106" t="s">
        <v>1373</v>
      </c>
      <c r="N5" s="106" t="s">
        <v>1374</v>
      </c>
      <c r="O5" s="106" t="s">
        <v>1375</v>
      </c>
      <c r="P5" s="106" t="s">
        <v>1376</v>
      </c>
      <c r="Q5" s="106" t="s">
        <v>1377</v>
      </c>
      <c r="R5" s="106" t="s">
        <v>1378</v>
      </c>
      <c r="S5" s="106" t="s">
        <v>1379</v>
      </c>
      <c r="T5" s="106" t="s">
        <v>1380</v>
      </c>
      <c r="U5" s="106" t="s">
        <v>1381</v>
      </c>
      <c r="V5" s="106" t="s">
        <v>1382</v>
      </c>
      <c r="W5" s="106"/>
    </row>
    <row r="6" spans="1:23" ht="60">
      <c r="A6" s="119" t="s">
        <v>1383</v>
      </c>
      <c r="B6" s="118" t="s">
        <v>1019</v>
      </c>
      <c r="C6" s="118"/>
      <c r="D6" s="106" t="s">
        <v>1345</v>
      </c>
      <c r="E6" s="106" t="s">
        <v>1384</v>
      </c>
      <c r="F6" s="106" t="s">
        <v>1096</v>
      </c>
      <c r="G6" s="106" t="s">
        <v>31</v>
      </c>
      <c r="H6" s="106" t="s">
        <v>1347</v>
      </c>
      <c r="I6" s="106" t="s">
        <v>1385</v>
      </c>
      <c r="J6" s="106" t="s">
        <v>1386</v>
      </c>
      <c r="K6" s="117" t="s">
        <v>61</v>
      </c>
      <c r="L6" s="106" t="s">
        <v>83</v>
      </c>
      <c r="M6" s="106" t="s">
        <v>1387</v>
      </c>
      <c r="N6" s="106" t="s">
        <v>1388</v>
      </c>
      <c r="O6" s="106" t="s">
        <v>1389</v>
      </c>
      <c r="P6" s="106" t="s">
        <v>919</v>
      </c>
      <c r="Q6" s="106" t="s">
        <v>1390</v>
      </c>
      <c r="R6" s="106" t="s">
        <v>919</v>
      </c>
      <c r="S6" s="106" t="s">
        <v>1354</v>
      </c>
      <c r="T6" s="106" t="s">
        <v>1391</v>
      </c>
      <c r="U6" s="106" t="s">
        <v>1356</v>
      </c>
      <c r="V6" s="106" t="s">
        <v>1392</v>
      </c>
      <c r="W6" s="106"/>
    </row>
    <row r="7" spans="1:23" ht="60">
      <c r="A7" s="119" t="s">
        <v>1393</v>
      </c>
      <c r="B7" s="118" t="s">
        <v>1019</v>
      </c>
      <c r="C7" s="118"/>
      <c r="D7" s="106" t="s">
        <v>1345</v>
      </c>
      <c r="E7" s="106" t="s">
        <v>1394</v>
      </c>
      <c r="F7" s="106" t="s">
        <v>237</v>
      </c>
      <c r="G7" s="106" t="s">
        <v>31</v>
      </c>
      <c r="H7" s="106" t="s">
        <v>1347</v>
      </c>
      <c r="I7" s="106" t="s">
        <v>1395</v>
      </c>
      <c r="J7" s="106" t="s">
        <v>1396</v>
      </c>
      <c r="K7" s="117" t="s">
        <v>61</v>
      </c>
      <c r="L7" s="106" t="s">
        <v>1397</v>
      </c>
      <c r="M7" s="106" t="s">
        <v>1398</v>
      </c>
      <c r="N7" s="106" t="s">
        <v>1399</v>
      </c>
      <c r="O7" s="106" t="s">
        <v>1389</v>
      </c>
      <c r="P7" s="106" t="s">
        <v>919</v>
      </c>
      <c r="Q7" s="106" t="s">
        <v>1377</v>
      </c>
      <c r="R7" s="106" t="s">
        <v>919</v>
      </c>
      <c r="S7" s="106" t="s">
        <v>31</v>
      </c>
      <c r="T7" s="106" t="s">
        <v>1400</v>
      </c>
      <c r="U7" s="106" t="s">
        <v>1356</v>
      </c>
      <c r="V7" s="106" t="s">
        <v>1401</v>
      </c>
      <c r="W7" s="106"/>
    </row>
    <row r="8" spans="1:23" ht="72">
      <c r="A8" s="119" t="s">
        <v>1402</v>
      </c>
      <c r="B8" s="118" t="s">
        <v>1055</v>
      </c>
      <c r="C8" s="118"/>
      <c r="D8" s="106" t="s">
        <v>1345</v>
      </c>
      <c r="E8" s="106" t="s">
        <v>1403</v>
      </c>
      <c r="F8" s="106" t="s">
        <v>2</v>
      </c>
      <c r="G8" s="106" t="s">
        <v>31</v>
      </c>
      <c r="H8" s="106" t="s">
        <v>148</v>
      </c>
      <c r="I8" s="106" t="s">
        <v>1404</v>
      </c>
      <c r="J8" s="106" t="s">
        <v>1405</v>
      </c>
      <c r="K8" s="117" t="s">
        <v>53</v>
      </c>
      <c r="L8" s="106" t="s">
        <v>1406</v>
      </c>
      <c r="M8" s="106" t="s">
        <v>1407</v>
      </c>
      <c r="N8" s="106" t="s">
        <v>1408</v>
      </c>
      <c r="O8" s="106" t="s">
        <v>1409</v>
      </c>
      <c r="P8" s="106" t="s">
        <v>919</v>
      </c>
      <c r="Q8" s="106" t="s">
        <v>1410</v>
      </c>
      <c r="R8" s="106" t="s">
        <v>919</v>
      </c>
      <c r="S8" s="106" t="s">
        <v>1411</v>
      </c>
      <c r="T8" s="106" t="s">
        <v>1412</v>
      </c>
      <c r="U8" s="106" t="s">
        <v>1413</v>
      </c>
      <c r="V8" s="106" t="s">
        <v>1392</v>
      </c>
      <c r="W8" s="106"/>
    </row>
    <row r="9" spans="1:23" ht="48">
      <c r="A9" s="119" t="s">
        <v>1414</v>
      </c>
      <c r="B9" s="118" t="s">
        <v>1415</v>
      </c>
      <c r="C9" s="118"/>
      <c r="D9" s="106" t="s">
        <v>1345</v>
      </c>
      <c r="E9" s="106" t="s">
        <v>1416</v>
      </c>
      <c r="F9" s="106" t="s">
        <v>2</v>
      </c>
      <c r="G9" s="106" t="s">
        <v>31</v>
      </c>
      <c r="H9" s="106" t="s">
        <v>1417</v>
      </c>
      <c r="I9" s="106" t="s">
        <v>1418</v>
      </c>
      <c r="J9" s="106" t="s">
        <v>1419</v>
      </c>
      <c r="K9" s="117" t="s">
        <v>61</v>
      </c>
      <c r="L9" s="106" t="s">
        <v>795</v>
      </c>
      <c r="M9" s="106" t="s">
        <v>1420</v>
      </c>
      <c r="N9" s="106" t="s">
        <v>1421</v>
      </c>
      <c r="O9" s="106" t="s">
        <v>1389</v>
      </c>
      <c r="P9" s="106" t="s">
        <v>1422</v>
      </c>
      <c r="Q9" s="106" t="s">
        <v>1377</v>
      </c>
      <c r="R9" s="106" t="s">
        <v>919</v>
      </c>
      <c r="S9" s="106" t="s">
        <v>2</v>
      </c>
      <c r="T9" s="106" t="s">
        <v>1423</v>
      </c>
      <c r="U9" s="106" t="s">
        <v>1356</v>
      </c>
      <c r="V9" s="106" t="s">
        <v>1357</v>
      </c>
      <c r="W9" s="106"/>
    </row>
    <row r="10" spans="1:23" ht="54">
      <c r="A10" s="119" t="s">
        <v>1424</v>
      </c>
      <c r="B10" s="118" t="s">
        <v>1425</v>
      </c>
      <c r="C10" s="118"/>
      <c r="D10" s="106" t="s">
        <v>1345</v>
      </c>
      <c r="E10" s="106" t="s">
        <v>1426</v>
      </c>
      <c r="F10" s="106" t="s">
        <v>2</v>
      </c>
      <c r="G10" s="106" t="s">
        <v>31</v>
      </c>
      <c r="H10" s="106" t="s">
        <v>1347</v>
      </c>
      <c r="I10" s="106" t="s">
        <v>1427</v>
      </c>
      <c r="J10" s="106" t="s">
        <v>1428</v>
      </c>
      <c r="K10" s="117" t="s">
        <v>61</v>
      </c>
      <c r="L10" s="106" t="s">
        <v>1397</v>
      </c>
      <c r="M10" s="106" t="s">
        <v>1429</v>
      </c>
      <c r="N10" s="106" t="s">
        <v>1430</v>
      </c>
      <c r="O10" s="106" t="s">
        <v>1389</v>
      </c>
      <c r="P10" s="106" t="s">
        <v>919</v>
      </c>
      <c r="Q10" s="106" t="s">
        <v>1431</v>
      </c>
      <c r="R10" s="106" t="s">
        <v>919</v>
      </c>
      <c r="S10" s="106" t="s">
        <v>1354</v>
      </c>
      <c r="T10" s="106" t="s">
        <v>1432</v>
      </c>
      <c r="U10" s="106" t="s">
        <v>1433</v>
      </c>
      <c r="V10" s="106" t="s">
        <v>1357</v>
      </c>
      <c r="W10" s="106"/>
    </row>
    <row r="11" spans="1:23" ht="120">
      <c r="A11" s="119" t="s">
        <v>1434</v>
      </c>
      <c r="B11" s="118" t="s">
        <v>1129</v>
      </c>
      <c r="C11" s="118"/>
      <c r="D11" s="106" t="s">
        <v>1345</v>
      </c>
      <c r="E11" s="106" t="s">
        <v>1435</v>
      </c>
      <c r="F11" s="106" t="s">
        <v>2</v>
      </c>
      <c r="G11" s="106" t="s">
        <v>31</v>
      </c>
      <c r="H11" s="106" t="s">
        <v>148</v>
      </c>
      <c r="I11" s="106" t="s">
        <v>1436</v>
      </c>
      <c r="J11" s="106" t="s">
        <v>1437</v>
      </c>
      <c r="K11" s="117" t="s">
        <v>53</v>
      </c>
      <c r="L11" s="106" t="s">
        <v>919</v>
      </c>
      <c r="M11" s="106" t="s">
        <v>1438</v>
      </c>
      <c r="N11" s="106" t="s">
        <v>1439</v>
      </c>
      <c r="O11" s="106" t="s">
        <v>1440</v>
      </c>
      <c r="P11" s="106" t="s">
        <v>919</v>
      </c>
      <c r="Q11" s="106" t="s">
        <v>1441</v>
      </c>
      <c r="R11" s="106" t="s">
        <v>49</v>
      </c>
      <c r="S11" s="106" t="s">
        <v>1442</v>
      </c>
      <c r="T11" s="106" t="s">
        <v>1443</v>
      </c>
      <c r="U11" s="106" t="s">
        <v>1444</v>
      </c>
      <c r="V11" s="106" t="s">
        <v>1445</v>
      </c>
      <c r="W11" s="106"/>
    </row>
    <row r="12" spans="1:23" ht="84">
      <c r="A12" s="119" t="s">
        <v>1446</v>
      </c>
      <c r="B12" s="118" t="s">
        <v>1129</v>
      </c>
      <c r="C12" s="118"/>
      <c r="D12" s="106" t="s">
        <v>1345</v>
      </c>
      <c r="E12" s="106" t="s">
        <v>1447</v>
      </c>
      <c r="F12" s="106" t="s">
        <v>195</v>
      </c>
      <c r="G12" s="106" t="s">
        <v>31</v>
      </c>
      <c r="H12" s="106" t="s">
        <v>1448</v>
      </c>
      <c r="I12" s="106" t="s">
        <v>1449</v>
      </c>
      <c r="J12" s="106" t="s">
        <v>1437</v>
      </c>
      <c r="K12" s="117" t="s">
        <v>53</v>
      </c>
      <c r="L12" s="106" t="s">
        <v>919</v>
      </c>
      <c r="M12" s="106" t="s">
        <v>1450</v>
      </c>
      <c r="N12" s="106" t="s">
        <v>1451</v>
      </c>
      <c r="O12" s="106" t="s">
        <v>1452</v>
      </c>
      <c r="P12" s="106" t="s">
        <v>919</v>
      </c>
      <c r="Q12" s="106" t="s">
        <v>1441</v>
      </c>
      <c r="R12" s="106" t="s">
        <v>49</v>
      </c>
      <c r="S12" s="106" t="s">
        <v>1442</v>
      </c>
      <c r="T12" s="106" t="s">
        <v>1453</v>
      </c>
      <c r="U12" s="106" t="s">
        <v>1454</v>
      </c>
      <c r="V12" s="106" t="s">
        <v>1455</v>
      </c>
      <c r="W12" s="106"/>
    </row>
    <row r="13" spans="1:23" ht="120">
      <c r="A13" s="119" t="s">
        <v>1456</v>
      </c>
      <c r="B13" s="118" t="s">
        <v>1129</v>
      </c>
      <c r="C13" s="118"/>
      <c r="D13" s="106" t="s">
        <v>1345</v>
      </c>
      <c r="E13" s="106" t="s">
        <v>1457</v>
      </c>
      <c r="F13" s="106" t="s">
        <v>2</v>
      </c>
      <c r="G13" s="106" t="s">
        <v>31</v>
      </c>
      <c r="H13" s="106" t="s">
        <v>148</v>
      </c>
      <c r="I13" s="106" t="s">
        <v>1458</v>
      </c>
      <c r="J13" s="106" t="s">
        <v>1459</v>
      </c>
      <c r="K13" s="117" t="s">
        <v>53</v>
      </c>
      <c r="L13" s="106" t="s">
        <v>919</v>
      </c>
      <c r="M13" s="106" t="s">
        <v>1438</v>
      </c>
      <c r="N13" s="106" t="s">
        <v>1460</v>
      </c>
      <c r="O13" s="106" t="s">
        <v>1461</v>
      </c>
      <c r="P13" s="106" t="s">
        <v>919</v>
      </c>
      <c r="Q13" s="106" t="s">
        <v>1462</v>
      </c>
      <c r="R13" s="106" t="s">
        <v>919</v>
      </c>
      <c r="S13" s="106" t="s">
        <v>1442</v>
      </c>
      <c r="T13" s="106" t="s">
        <v>1443</v>
      </c>
      <c r="U13" s="106" t="s">
        <v>1463</v>
      </c>
      <c r="V13" s="106" t="s">
        <v>1464</v>
      </c>
      <c r="W13" s="106"/>
    </row>
    <row r="14" spans="1:23" ht="96">
      <c r="A14" s="119" t="s">
        <v>1465</v>
      </c>
      <c r="B14" s="118" t="s">
        <v>1129</v>
      </c>
      <c r="C14" s="118"/>
      <c r="D14" s="106" t="s">
        <v>1345</v>
      </c>
      <c r="E14" s="106" t="s">
        <v>1466</v>
      </c>
      <c r="F14" s="106" t="s">
        <v>2</v>
      </c>
      <c r="G14" s="106" t="s">
        <v>31</v>
      </c>
      <c r="H14" s="106" t="s">
        <v>1467</v>
      </c>
      <c r="I14" s="106" t="s">
        <v>1468</v>
      </c>
      <c r="J14" s="106" t="s">
        <v>1469</v>
      </c>
      <c r="K14" s="117" t="s">
        <v>53</v>
      </c>
      <c r="L14" s="106" t="s">
        <v>919</v>
      </c>
      <c r="M14" s="106" t="s">
        <v>1470</v>
      </c>
      <c r="N14" s="106" t="s">
        <v>1471</v>
      </c>
      <c r="O14" s="106" t="s">
        <v>1472</v>
      </c>
      <c r="P14" s="106" t="s">
        <v>919</v>
      </c>
      <c r="Q14" s="106" t="s">
        <v>1462</v>
      </c>
      <c r="R14" s="106" t="s">
        <v>919</v>
      </c>
      <c r="S14" s="106" t="s">
        <v>1473</v>
      </c>
      <c r="T14" s="106" t="s">
        <v>1474</v>
      </c>
      <c r="U14" s="106" t="s">
        <v>1475</v>
      </c>
      <c r="V14" s="106" t="s">
        <v>1476</v>
      </c>
      <c r="W14" s="106"/>
    </row>
    <row r="15" spans="1:23" ht="120">
      <c r="A15" s="119" t="s">
        <v>1477</v>
      </c>
      <c r="B15" s="118" t="s">
        <v>1129</v>
      </c>
      <c r="C15" s="118"/>
      <c r="D15" s="106" t="s">
        <v>1345</v>
      </c>
      <c r="E15" s="106" t="s">
        <v>1478</v>
      </c>
      <c r="F15" s="106" t="s">
        <v>237</v>
      </c>
      <c r="G15" s="106" t="s">
        <v>31</v>
      </c>
      <c r="H15" s="106" t="s">
        <v>1467</v>
      </c>
      <c r="I15" s="106" t="s">
        <v>1479</v>
      </c>
      <c r="J15" s="106" t="s">
        <v>1480</v>
      </c>
      <c r="K15" s="117" t="s">
        <v>53</v>
      </c>
      <c r="L15" s="106"/>
      <c r="M15" s="106" t="s">
        <v>1481</v>
      </c>
      <c r="N15" s="106" t="s">
        <v>1471</v>
      </c>
      <c r="O15" s="106" t="s">
        <v>1482</v>
      </c>
      <c r="P15" s="106" t="s">
        <v>919</v>
      </c>
      <c r="Q15" s="106" t="s">
        <v>1483</v>
      </c>
      <c r="R15" s="106" t="s">
        <v>919</v>
      </c>
      <c r="S15" s="106" t="s">
        <v>1473</v>
      </c>
      <c r="T15" s="106" t="s">
        <v>1484</v>
      </c>
      <c r="U15" s="106" t="s">
        <v>1485</v>
      </c>
      <c r="V15" s="106" t="s">
        <v>1486</v>
      </c>
      <c r="W15" s="106"/>
    </row>
    <row r="16" spans="1:23" ht="60">
      <c r="A16" s="119" t="s">
        <v>1487</v>
      </c>
      <c r="B16" s="118" t="s">
        <v>766</v>
      </c>
      <c r="C16" s="118"/>
      <c r="D16" s="106" t="s">
        <v>1345</v>
      </c>
      <c r="E16" s="106" t="s">
        <v>1488</v>
      </c>
      <c r="F16" s="106" t="s">
        <v>237</v>
      </c>
      <c r="G16" s="106" t="s">
        <v>31</v>
      </c>
      <c r="H16" s="106" t="s">
        <v>1417</v>
      </c>
      <c r="I16" s="106" t="s">
        <v>1489</v>
      </c>
      <c r="J16" s="106" t="s">
        <v>1419</v>
      </c>
      <c r="K16" s="117" t="s">
        <v>61</v>
      </c>
      <c r="L16" s="106" t="s">
        <v>1490</v>
      </c>
      <c r="M16" s="106" t="s">
        <v>1491</v>
      </c>
      <c r="N16" s="106" t="s">
        <v>1492</v>
      </c>
      <c r="O16" s="106" t="s">
        <v>1389</v>
      </c>
      <c r="P16" s="106" t="s">
        <v>1422</v>
      </c>
      <c r="Q16" s="106" t="s">
        <v>1493</v>
      </c>
      <c r="R16" s="106" t="s">
        <v>919</v>
      </c>
      <c r="S16" s="106" t="s">
        <v>2</v>
      </c>
      <c r="T16" s="106" t="s">
        <v>1423</v>
      </c>
      <c r="U16" s="106" t="s">
        <v>1356</v>
      </c>
      <c r="V16" s="106" t="s">
        <v>1357</v>
      </c>
      <c r="W16" s="106"/>
    </row>
    <row r="17" spans="1:23" ht="36">
      <c r="A17" s="119" t="s">
        <v>1494</v>
      </c>
      <c r="B17" s="118" t="s">
        <v>766</v>
      </c>
      <c r="C17" s="118"/>
      <c r="D17" s="106" t="s">
        <v>1345</v>
      </c>
      <c r="E17" s="106" t="s">
        <v>1495</v>
      </c>
      <c r="F17" s="106" t="s">
        <v>2</v>
      </c>
      <c r="G17" s="106" t="s">
        <v>31</v>
      </c>
      <c r="H17" s="106" t="s">
        <v>1496</v>
      </c>
      <c r="I17" s="106" t="s">
        <v>1497</v>
      </c>
      <c r="J17" s="106" t="s">
        <v>1498</v>
      </c>
      <c r="K17" s="117" t="s">
        <v>1086</v>
      </c>
      <c r="L17" s="106" t="s">
        <v>919</v>
      </c>
      <c r="M17" s="106" t="s">
        <v>919</v>
      </c>
      <c r="N17" s="106" t="s">
        <v>1492</v>
      </c>
      <c r="O17" s="106" t="s">
        <v>1499</v>
      </c>
      <c r="P17" s="106" t="s">
        <v>919</v>
      </c>
      <c r="Q17" s="106" t="s">
        <v>919</v>
      </c>
      <c r="R17" s="106" t="s">
        <v>919</v>
      </c>
      <c r="S17" s="106" t="s">
        <v>2</v>
      </c>
      <c r="T17" s="106" t="s">
        <v>919</v>
      </c>
      <c r="U17" s="106" t="s">
        <v>1500</v>
      </c>
      <c r="V17" s="106" t="s">
        <v>1501</v>
      </c>
      <c r="W17" s="106"/>
    </row>
    <row r="18" spans="1:23" ht="24">
      <c r="A18" s="119" t="s">
        <v>1502</v>
      </c>
      <c r="B18" s="118" t="s">
        <v>766</v>
      </c>
      <c r="C18" s="118"/>
      <c r="D18" s="106" t="s">
        <v>1345</v>
      </c>
      <c r="E18" s="106" t="s">
        <v>1503</v>
      </c>
      <c r="F18" s="106" t="s">
        <v>2</v>
      </c>
      <c r="G18" s="106" t="s">
        <v>31</v>
      </c>
      <c r="H18" s="106" t="s">
        <v>1504</v>
      </c>
      <c r="I18" s="106" t="s">
        <v>1505</v>
      </c>
      <c r="J18" s="106" t="s">
        <v>1498</v>
      </c>
      <c r="K18" s="117" t="s">
        <v>1086</v>
      </c>
      <c r="L18" s="106" t="s">
        <v>919</v>
      </c>
      <c r="M18" s="106" t="s">
        <v>1506</v>
      </c>
      <c r="N18" s="106" t="s">
        <v>1492</v>
      </c>
      <c r="O18" s="106" t="s">
        <v>1499</v>
      </c>
      <c r="P18" s="106" t="s">
        <v>919</v>
      </c>
      <c r="Q18" s="106" t="s">
        <v>919</v>
      </c>
      <c r="R18" s="106" t="s">
        <v>919</v>
      </c>
      <c r="S18" s="106" t="s">
        <v>2</v>
      </c>
      <c r="T18" s="106" t="s">
        <v>919</v>
      </c>
      <c r="U18" s="106" t="s">
        <v>1500</v>
      </c>
      <c r="V18" s="106" t="s">
        <v>1501</v>
      </c>
      <c r="W18" s="106"/>
    </row>
    <row r="19" spans="1:23" ht="84">
      <c r="A19" s="119" t="s">
        <v>1507</v>
      </c>
      <c r="B19" s="118" t="s">
        <v>1508</v>
      </c>
      <c r="C19" s="118"/>
      <c r="D19" s="106" t="s">
        <v>1345</v>
      </c>
      <c r="E19" s="106" t="s">
        <v>1509</v>
      </c>
      <c r="F19" s="106" t="s">
        <v>2</v>
      </c>
      <c r="G19" s="106" t="s">
        <v>31</v>
      </c>
      <c r="H19" s="106" t="s">
        <v>1510</v>
      </c>
      <c r="I19" s="106" t="s">
        <v>1511</v>
      </c>
      <c r="J19" s="106" t="s">
        <v>1512</v>
      </c>
      <c r="K19" s="117" t="s">
        <v>61</v>
      </c>
      <c r="L19" s="106" t="s">
        <v>919</v>
      </c>
      <c r="M19" s="106" t="s">
        <v>1513</v>
      </c>
      <c r="N19" s="106" t="s">
        <v>1514</v>
      </c>
      <c r="O19" s="106" t="s">
        <v>1389</v>
      </c>
      <c r="P19" s="106" t="s">
        <v>1422</v>
      </c>
      <c r="Q19" s="106" t="s">
        <v>1515</v>
      </c>
      <c r="R19" s="106" t="s">
        <v>919</v>
      </c>
      <c r="S19" s="106" t="s">
        <v>2</v>
      </c>
      <c r="T19" s="106" t="s">
        <v>919</v>
      </c>
      <c r="U19" s="106" t="s">
        <v>1516</v>
      </c>
      <c r="V19" s="106" t="s">
        <v>1357</v>
      </c>
      <c r="W19" s="106"/>
    </row>
    <row r="20" spans="1:23" ht="48">
      <c r="A20" s="119" t="s">
        <v>1517</v>
      </c>
      <c r="B20" s="118" t="s">
        <v>1508</v>
      </c>
      <c r="C20" s="118"/>
      <c r="D20" s="106" t="s">
        <v>1345</v>
      </c>
      <c r="E20" s="106" t="s">
        <v>1518</v>
      </c>
      <c r="F20" s="106" t="s">
        <v>237</v>
      </c>
      <c r="G20" s="106" t="s">
        <v>31</v>
      </c>
      <c r="H20" s="106" t="s">
        <v>1519</v>
      </c>
      <c r="I20" s="106" t="s">
        <v>1520</v>
      </c>
      <c r="J20" s="106" t="s">
        <v>1521</v>
      </c>
      <c r="K20" s="117" t="s">
        <v>1522</v>
      </c>
      <c r="L20" s="106" t="s">
        <v>1523</v>
      </c>
      <c r="M20" s="106" t="s">
        <v>1524</v>
      </c>
      <c r="N20" s="106" t="s">
        <v>1525</v>
      </c>
      <c r="O20" s="106" t="s">
        <v>1389</v>
      </c>
      <c r="P20" s="106" t="s">
        <v>1422</v>
      </c>
      <c r="Q20" s="106" t="s">
        <v>1526</v>
      </c>
      <c r="R20" s="106" t="s">
        <v>919</v>
      </c>
      <c r="S20" s="106" t="s">
        <v>1527</v>
      </c>
      <c r="T20" s="106" t="s">
        <v>1528</v>
      </c>
      <c r="U20" s="106" t="s">
        <v>1529</v>
      </c>
      <c r="V20" s="106"/>
      <c r="W20" s="106"/>
    </row>
    <row r="21" spans="1:23" ht="66">
      <c r="A21" s="119" t="s">
        <v>1530</v>
      </c>
      <c r="B21" s="118" t="s">
        <v>1508</v>
      </c>
      <c r="C21" s="118"/>
      <c r="D21" s="106" t="s">
        <v>1345</v>
      </c>
      <c r="E21" s="106" t="s">
        <v>1531</v>
      </c>
      <c r="F21" s="106" t="s">
        <v>2</v>
      </c>
      <c r="G21" s="106" t="s">
        <v>31</v>
      </c>
      <c r="H21" s="106" t="s">
        <v>1504</v>
      </c>
      <c r="I21" s="106" t="s">
        <v>1532</v>
      </c>
      <c r="J21" s="106" t="s">
        <v>1533</v>
      </c>
      <c r="K21" s="117" t="s">
        <v>1086</v>
      </c>
      <c r="L21" s="106" t="s">
        <v>919</v>
      </c>
      <c r="M21" s="106" t="s">
        <v>919</v>
      </c>
      <c r="N21" s="106" t="s">
        <v>1492</v>
      </c>
      <c r="O21" s="106" t="s">
        <v>1499</v>
      </c>
      <c r="P21" s="106" t="s">
        <v>919</v>
      </c>
      <c r="Q21" s="106" t="s">
        <v>919</v>
      </c>
      <c r="R21" s="106" t="s">
        <v>919</v>
      </c>
      <c r="S21" s="106" t="s">
        <v>2</v>
      </c>
      <c r="T21" s="106" t="s">
        <v>919</v>
      </c>
      <c r="U21" s="106" t="s">
        <v>1500</v>
      </c>
      <c r="V21" s="106" t="s">
        <v>1501</v>
      </c>
      <c r="W21" s="106"/>
    </row>
    <row r="22" spans="1:23" ht="144">
      <c r="A22" s="119" t="s">
        <v>1534</v>
      </c>
      <c r="B22" s="118" t="s">
        <v>217</v>
      </c>
      <c r="C22" s="118"/>
      <c r="D22" s="106" t="s">
        <v>1345</v>
      </c>
      <c r="E22" s="106" t="s">
        <v>1535</v>
      </c>
      <c r="F22" s="106" t="s">
        <v>1096</v>
      </c>
      <c r="G22" s="106" t="s">
        <v>755</v>
      </c>
      <c r="H22" s="106" t="s">
        <v>1536</v>
      </c>
      <c r="I22" s="106" t="s">
        <v>1537</v>
      </c>
      <c r="J22" s="106" t="s">
        <v>1538</v>
      </c>
      <c r="K22" s="106" t="s">
        <v>421</v>
      </c>
      <c r="L22" s="106" t="s">
        <v>919</v>
      </c>
      <c r="M22" s="106" t="s">
        <v>1539</v>
      </c>
      <c r="N22" s="106" t="s">
        <v>1540</v>
      </c>
      <c r="O22" s="106" t="s">
        <v>919</v>
      </c>
      <c r="P22" s="106" t="s">
        <v>919</v>
      </c>
      <c r="Q22" s="106" t="s">
        <v>1541</v>
      </c>
      <c r="R22" s="106" t="s">
        <v>919</v>
      </c>
      <c r="S22" s="106" t="s">
        <v>455</v>
      </c>
      <c r="T22" s="106" t="s">
        <v>1542</v>
      </c>
      <c r="U22" s="106" t="s">
        <v>1543</v>
      </c>
      <c r="V22" s="106" t="s">
        <v>1544</v>
      </c>
      <c r="W22" s="106"/>
    </row>
    <row r="23" spans="1:23" ht="92.25" customHeight="1">
      <c r="A23" s="119" t="s">
        <v>1545</v>
      </c>
      <c r="B23" s="118" t="s">
        <v>766</v>
      </c>
      <c r="C23" s="118"/>
      <c r="D23" s="106" t="s">
        <v>1345</v>
      </c>
      <c r="E23" s="106" t="s">
        <v>1546</v>
      </c>
      <c r="F23" s="106" t="s">
        <v>2</v>
      </c>
      <c r="G23" s="106" t="s">
        <v>31</v>
      </c>
      <c r="H23" s="106" t="s">
        <v>1547</v>
      </c>
      <c r="I23" s="106" t="s">
        <v>1548</v>
      </c>
      <c r="J23" s="106" t="s">
        <v>1512</v>
      </c>
      <c r="K23" s="106" t="s">
        <v>421</v>
      </c>
      <c r="M23" s="106" t="s">
        <v>1513</v>
      </c>
      <c r="N23" s="106" t="s">
        <v>1514</v>
      </c>
      <c r="O23" s="106" t="s">
        <v>1389</v>
      </c>
      <c r="P23" s="106" t="s">
        <v>1422</v>
      </c>
      <c r="Q23" s="106" t="s">
        <v>1515</v>
      </c>
      <c r="R23" s="106" t="s">
        <v>919</v>
      </c>
      <c r="S23" s="106" t="s">
        <v>2</v>
      </c>
      <c r="T23" s="106" t="s">
        <v>919</v>
      </c>
      <c r="U23" s="106" t="s">
        <v>1516</v>
      </c>
      <c r="V23" s="106" t="s">
        <v>919</v>
      </c>
      <c r="W23" s="106"/>
    </row>
    <row r="24" spans="1:23" ht="329.25" customHeight="1">
      <c r="A24" s="119" t="s">
        <v>1549</v>
      </c>
      <c r="B24" s="118" t="s">
        <v>1508</v>
      </c>
      <c r="C24" s="118"/>
      <c r="D24" s="106" t="s">
        <v>1345</v>
      </c>
      <c r="E24" s="106" t="s">
        <v>1550</v>
      </c>
      <c r="F24" s="106" t="s">
        <v>2</v>
      </c>
      <c r="G24" s="106" t="s">
        <v>755</v>
      </c>
      <c r="H24" s="106" t="s">
        <v>1504</v>
      </c>
      <c r="I24" s="106" t="s">
        <v>1551</v>
      </c>
      <c r="J24" s="106" t="s">
        <v>1552</v>
      </c>
      <c r="K24" s="117" t="s">
        <v>1086</v>
      </c>
      <c r="L24" s="106"/>
      <c r="M24" s="106" t="s">
        <v>1553</v>
      </c>
      <c r="N24" s="106" t="s">
        <v>1554</v>
      </c>
      <c r="O24" s="106"/>
      <c r="P24" s="106"/>
      <c r="Q24" s="106" t="s">
        <v>1555</v>
      </c>
      <c r="R24" s="106"/>
      <c r="S24" s="106" t="s">
        <v>2</v>
      </c>
      <c r="T24" s="106" t="s">
        <v>1556</v>
      </c>
      <c r="U24" s="106" t="s">
        <v>545</v>
      </c>
      <c r="V24" s="106" t="s">
        <v>1557</v>
      </c>
      <c r="W24" s="106"/>
    </row>
    <row r="25" spans="1:23" ht="216">
      <c r="A25" s="119" t="s">
        <v>1558</v>
      </c>
      <c r="B25" s="118" t="s">
        <v>897</v>
      </c>
      <c r="C25" s="118"/>
      <c r="D25" s="106" t="s">
        <v>1345</v>
      </c>
      <c r="E25" s="106" t="s">
        <v>1559</v>
      </c>
      <c r="F25" s="106" t="s">
        <v>2</v>
      </c>
      <c r="G25" s="106" t="s">
        <v>755</v>
      </c>
      <c r="H25" s="106" t="s">
        <v>1504</v>
      </c>
      <c r="I25" s="106" t="s">
        <v>1560</v>
      </c>
      <c r="J25" s="106" t="s">
        <v>1561</v>
      </c>
      <c r="K25" s="117" t="s">
        <v>1086</v>
      </c>
      <c r="L25" s="106"/>
      <c r="M25" s="106" t="s">
        <v>1562</v>
      </c>
      <c r="N25" s="106" t="s">
        <v>1563</v>
      </c>
      <c r="O25" s="106"/>
      <c r="P25" s="106"/>
      <c r="Q25" s="106"/>
      <c r="R25" s="106"/>
      <c r="S25" s="106" t="s">
        <v>1564</v>
      </c>
      <c r="T25" s="106"/>
      <c r="U25" s="106" t="s">
        <v>545</v>
      </c>
      <c r="V25" s="106" t="s">
        <v>1565</v>
      </c>
      <c r="W25" s="106"/>
    </row>
    <row r="26" spans="1:23" ht="96">
      <c r="A26" s="119" t="s">
        <v>1566</v>
      </c>
      <c r="B26" s="118" t="s">
        <v>1317</v>
      </c>
      <c r="C26" s="118"/>
      <c r="D26" s="106" t="s">
        <v>1345</v>
      </c>
      <c r="E26" s="106" t="s">
        <v>1567</v>
      </c>
      <c r="F26" s="106" t="s">
        <v>1213</v>
      </c>
      <c r="G26" s="106" t="s">
        <v>31</v>
      </c>
      <c r="H26" s="106" t="s">
        <v>1568</v>
      </c>
      <c r="I26" s="106" t="s">
        <v>1569</v>
      </c>
      <c r="J26" s="106" t="s">
        <v>1570</v>
      </c>
      <c r="K26" s="106" t="s">
        <v>1571</v>
      </c>
      <c r="L26" s="106"/>
      <c r="M26" s="106" t="s">
        <v>1572</v>
      </c>
      <c r="N26" s="106" t="s">
        <v>1573</v>
      </c>
      <c r="O26" s="106" t="s">
        <v>1574</v>
      </c>
      <c r="P26" s="106"/>
      <c r="Q26" s="106" t="s">
        <v>1575</v>
      </c>
      <c r="R26" s="106"/>
      <c r="S26" s="106"/>
      <c r="T26" s="106" t="s">
        <v>1576</v>
      </c>
      <c r="U26" s="106" t="s">
        <v>1577</v>
      </c>
      <c r="V26" s="106" t="s">
        <v>1578</v>
      </c>
      <c r="W26" s="106"/>
    </row>
    <row r="27" spans="1:23" ht="84">
      <c r="A27" s="119" t="s">
        <v>1579</v>
      </c>
      <c r="B27" s="118" t="s">
        <v>1317</v>
      </c>
      <c r="C27" s="118"/>
      <c r="D27" s="106" t="s">
        <v>1345</v>
      </c>
      <c r="E27" s="106" t="s">
        <v>1580</v>
      </c>
      <c r="F27" s="106" t="s">
        <v>1213</v>
      </c>
      <c r="G27" s="106" t="s">
        <v>755</v>
      </c>
      <c r="H27" s="106" t="s">
        <v>1581</v>
      </c>
      <c r="I27" s="106" t="s">
        <v>1582</v>
      </c>
      <c r="J27" s="106" t="s">
        <v>1570</v>
      </c>
      <c r="K27" s="106" t="s">
        <v>1571</v>
      </c>
      <c r="L27" s="106"/>
      <c r="M27" s="106" t="s">
        <v>1583</v>
      </c>
      <c r="N27" s="106" t="s">
        <v>1584</v>
      </c>
      <c r="O27" s="106" t="s">
        <v>1574</v>
      </c>
      <c r="P27" s="106"/>
      <c r="Q27" s="106" t="s">
        <v>1585</v>
      </c>
      <c r="R27" s="106"/>
      <c r="S27" s="106" t="s">
        <v>1586</v>
      </c>
      <c r="T27" s="106" t="s">
        <v>1587</v>
      </c>
      <c r="U27" s="106" t="s">
        <v>1588</v>
      </c>
      <c r="V27" s="106" t="s">
        <v>1589</v>
      </c>
      <c r="W27" s="106"/>
    </row>
    <row r="28" spans="1:23" ht="228">
      <c r="A28" s="119" t="s">
        <v>1590</v>
      </c>
      <c r="B28" s="118" t="s">
        <v>1317</v>
      </c>
      <c r="C28" s="118"/>
      <c r="D28" s="106" t="s">
        <v>1345</v>
      </c>
      <c r="E28" s="106" t="s">
        <v>1591</v>
      </c>
      <c r="F28" s="106" t="s">
        <v>2</v>
      </c>
      <c r="G28" s="106" t="s">
        <v>31</v>
      </c>
      <c r="H28" s="106" t="s">
        <v>148</v>
      </c>
      <c r="I28" s="106" t="s">
        <v>1592</v>
      </c>
      <c r="J28" s="106" t="s">
        <v>1593</v>
      </c>
      <c r="K28" s="106" t="s">
        <v>421</v>
      </c>
      <c r="L28" s="106"/>
      <c r="M28" s="106" t="s">
        <v>1594</v>
      </c>
      <c r="N28" s="106"/>
      <c r="O28" s="106" t="s">
        <v>1595</v>
      </c>
      <c r="P28" s="106"/>
      <c r="Q28" s="106" t="s">
        <v>1595</v>
      </c>
      <c r="R28" s="106"/>
      <c r="S28" s="106" t="s">
        <v>2</v>
      </c>
      <c r="T28" s="106" t="s">
        <v>1596</v>
      </c>
      <c r="U28" s="106" t="s">
        <v>1597</v>
      </c>
      <c r="V28" s="106" t="s">
        <v>1598</v>
      </c>
      <c r="W28" s="106"/>
    </row>
    <row r="29" spans="1:23" ht="120">
      <c r="A29" s="119" t="s">
        <v>1599</v>
      </c>
      <c r="B29" s="118" t="s">
        <v>1129</v>
      </c>
      <c r="C29" s="118"/>
      <c r="D29" s="106" t="s">
        <v>1345</v>
      </c>
      <c r="E29" s="106" t="s">
        <v>1600</v>
      </c>
      <c r="F29" s="106" t="s">
        <v>1213</v>
      </c>
      <c r="G29" s="106" t="s">
        <v>755</v>
      </c>
      <c r="H29" s="106" t="s">
        <v>1601</v>
      </c>
      <c r="I29" s="106" t="s">
        <v>1602</v>
      </c>
      <c r="J29" s="106" t="s">
        <v>1603</v>
      </c>
      <c r="K29" s="106" t="s">
        <v>1604</v>
      </c>
      <c r="L29" s="106"/>
      <c r="M29" s="106" t="s">
        <v>1605</v>
      </c>
      <c r="N29" s="106" t="s">
        <v>1606</v>
      </c>
      <c r="O29" s="106"/>
      <c r="P29" s="106"/>
      <c r="Q29" s="106"/>
      <c r="R29" s="106"/>
      <c r="S29" s="106" t="s">
        <v>1607</v>
      </c>
      <c r="T29" s="106" t="s">
        <v>1608</v>
      </c>
      <c r="U29" s="106" t="s">
        <v>1609</v>
      </c>
      <c r="V29" s="106" t="s">
        <v>1610</v>
      </c>
      <c r="W29" s="106"/>
    </row>
    <row r="30" spans="1:23">
      <c r="A30" s="119"/>
      <c r="B30" s="118"/>
      <c r="C30" s="118"/>
      <c r="D30" s="106"/>
      <c r="E30" s="106"/>
      <c r="F30" s="106"/>
      <c r="G30" s="106"/>
      <c r="H30" s="106"/>
      <c r="I30" s="106"/>
      <c r="J30" s="106"/>
      <c r="K30" s="106"/>
      <c r="L30" s="106"/>
      <c r="M30" s="106"/>
      <c r="N30" s="106"/>
      <c r="O30" s="106"/>
      <c r="P30" s="106"/>
      <c r="Q30" s="106"/>
      <c r="R30" s="106"/>
      <c r="S30" s="106"/>
      <c r="T30" s="106"/>
      <c r="U30" s="106"/>
      <c r="V30" s="106"/>
      <c r="W30" s="106"/>
    </row>
    <row r="31" spans="1:23">
      <c r="A31" s="119"/>
      <c r="B31" s="118"/>
      <c r="C31" s="118"/>
      <c r="D31" s="106"/>
      <c r="E31" s="106"/>
      <c r="F31" s="106"/>
      <c r="G31" s="106"/>
      <c r="H31" s="106"/>
      <c r="I31" s="106"/>
      <c r="J31" s="106"/>
      <c r="K31" s="106"/>
      <c r="L31" s="106"/>
      <c r="M31" s="106"/>
      <c r="N31" s="106"/>
      <c r="O31" s="106"/>
      <c r="P31" s="106"/>
      <c r="Q31" s="106"/>
      <c r="R31" s="106"/>
      <c r="S31" s="106"/>
      <c r="T31" s="106"/>
      <c r="U31" s="106"/>
      <c r="V31" s="106"/>
      <c r="W31" s="106"/>
    </row>
    <row r="32" spans="1:23" ht="48">
      <c r="A32" s="119" t="s">
        <v>1611</v>
      </c>
      <c r="B32" s="118" t="s">
        <v>1262</v>
      </c>
      <c r="C32" s="118"/>
      <c r="D32" s="106" t="s">
        <v>1612</v>
      </c>
      <c r="E32" s="106" t="s">
        <v>1613</v>
      </c>
      <c r="F32" s="106" t="s">
        <v>2</v>
      </c>
      <c r="G32" s="106" t="s">
        <v>31</v>
      </c>
      <c r="H32" s="106" t="s">
        <v>1510</v>
      </c>
      <c r="I32" s="106" t="s">
        <v>1614</v>
      </c>
      <c r="J32" s="106" t="s">
        <v>1615</v>
      </c>
      <c r="K32" s="117" t="s">
        <v>1086</v>
      </c>
      <c r="L32" s="106" t="s">
        <v>919</v>
      </c>
      <c r="M32" s="106" t="s">
        <v>1616</v>
      </c>
      <c r="N32" s="106" t="s">
        <v>919</v>
      </c>
      <c r="O32" s="106" t="s">
        <v>919</v>
      </c>
      <c r="P32" s="106" t="s">
        <v>919</v>
      </c>
      <c r="Q32" s="106" t="s">
        <v>919</v>
      </c>
      <c r="R32" s="106" t="s">
        <v>919</v>
      </c>
      <c r="S32" s="106" t="s">
        <v>1617</v>
      </c>
      <c r="T32" s="106" t="s">
        <v>1618</v>
      </c>
      <c r="U32" s="106" t="s">
        <v>3296</v>
      </c>
      <c r="V32" s="106" t="s">
        <v>1357</v>
      </c>
      <c r="W32" s="106"/>
    </row>
    <row r="33" spans="1:23" ht="91">
      <c r="A33" s="119" t="s">
        <v>1620</v>
      </c>
      <c r="B33" s="118" t="s">
        <v>1262</v>
      </c>
      <c r="C33" s="118"/>
      <c r="D33" s="106" t="s">
        <v>1612</v>
      </c>
      <c r="E33" s="106" t="s">
        <v>1621</v>
      </c>
      <c r="F33" s="106" t="s">
        <v>2</v>
      </c>
      <c r="G33" s="106" t="s">
        <v>31</v>
      </c>
      <c r="H33" s="106" t="s">
        <v>1510</v>
      </c>
      <c r="I33" s="106" t="s">
        <v>1622</v>
      </c>
      <c r="J33" s="106" t="s">
        <v>1623</v>
      </c>
      <c r="K33" s="117" t="s">
        <v>1086</v>
      </c>
      <c r="L33" s="106" t="s">
        <v>919</v>
      </c>
      <c r="M33" s="106" t="s">
        <v>1624</v>
      </c>
      <c r="N33" s="106" t="s">
        <v>919</v>
      </c>
      <c r="O33" s="106" t="s">
        <v>1625</v>
      </c>
      <c r="P33" s="106" t="s">
        <v>919</v>
      </c>
      <c r="Q33" s="106" t="s">
        <v>919</v>
      </c>
      <c r="R33" s="106" t="s">
        <v>919</v>
      </c>
      <c r="S33" s="106" t="s">
        <v>1617</v>
      </c>
      <c r="T33" s="106" t="s">
        <v>1626</v>
      </c>
      <c r="U33" s="106" t="s">
        <v>1500</v>
      </c>
      <c r="V33" s="106" t="s">
        <v>1501</v>
      </c>
      <c r="W33" s="106"/>
    </row>
    <row r="34" spans="1:23" ht="111">
      <c r="A34" s="119" t="s">
        <v>1627</v>
      </c>
      <c r="B34" s="118" t="s">
        <v>1628</v>
      </c>
      <c r="C34" s="118"/>
      <c r="D34" s="106" t="s">
        <v>1612</v>
      </c>
      <c r="E34" s="106" t="s">
        <v>1629</v>
      </c>
      <c r="F34" s="106" t="s">
        <v>2</v>
      </c>
      <c r="G34" s="106" t="s">
        <v>31</v>
      </c>
      <c r="H34" s="106" t="s">
        <v>1510</v>
      </c>
      <c r="I34" s="106" t="s">
        <v>1630</v>
      </c>
      <c r="J34" s="106" t="s">
        <v>1631</v>
      </c>
      <c r="K34" s="117" t="s">
        <v>1086</v>
      </c>
      <c r="L34" s="106" t="s">
        <v>1632</v>
      </c>
      <c r="M34" s="106" t="s">
        <v>1633</v>
      </c>
      <c r="N34" s="106" t="s">
        <v>919</v>
      </c>
      <c r="O34" s="106" t="s">
        <v>1625</v>
      </c>
      <c r="P34" s="106" t="s">
        <v>919</v>
      </c>
      <c r="Q34" s="106" t="s">
        <v>919</v>
      </c>
      <c r="R34" s="106" t="s">
        <v>919</v>
      </c>
      <c r="S34" s="106" t="s">
        <v>1617</v>
      </c>
      <c r="T34" s="106" t="s">
        <v>1626</v>
      </c>
      <c r="U34" s="106" t="s">
        <v>1500</v>
      </c>
      <c r="V34" s="106" t="s">
        <v>1501</v>
      </c>
      <c r="W34" s="106"/>
    </row>
    <row r="35" spans="1:23" ht="67">
      <c r="A35" s="119" t="s">
        <v>1634</v>
      </c>
      <c r="B35" s="118" t="s">
        <v>1359</v>
      </c>
      <c r="C35" s="118"/>
      <c r="D35" s="106" t="s">
        <v>1612</v>
      </c>
      <c r="E35" s="106" t="s">
        <v>1635</v>
      </c>
      <c r="F35" s="106" t="s">
        <v>2</v>
      </c>
      <c r="G35" s="106" t="s">
        <v>31</v>
      </c>
      <c r="H35" s="106" t="s">
        <v>1510</v>
      </c>
      <c r="I35" s="106" t="s">
        <v>1636</v>
      </c>
      <c r="J35" s="106" t="s">
        <v>1637</v>
      </c>
      <c r="K35" s="117" t="s">
        <v>1086</v>
      </c>
      <c r="L35" s="106" t="s">
        <v>919</v>
      </c>
      <c r="M35" s="106" t="s">
        <v>1633</v>
      </c>
      <c r="N35" s="106" t="s">
        <v>919</v>
      </c>
      <c r="O35" s="106" t="s">
        <v>1625</v>
      </c>
      <c r="P35" s="106" t="s">
        <v>919</v>
      </c>
      <c r="Q35" s="106" t="s">
        <v>919</v>
      </c>
      <c r="R35" s="106" t="s">
        <v>919</v>
      </c>
      <c r="S35" s="106" t="s">
        <v>1617</v>
      </c>
      <c r="T35" s="106" t="s">
        <v>1626</v>
      </c>
      <c r="U35" s="106" t="s">
        <v>1500</v>
      </c>
      <c r="V35" s="106" t="s">
        <v>1501</v>
      </c>
      <c r="W35" s="106"/>
    </row>
    <row r="36" spans="1:23" ht="89">
      <c r="A36" s="119" t="s">
        <v>1638</v>
      </c>
      <c r="B36" s="118" t="s">
        <v>1639</v>
      </c>
      <c r="C36" s="118"/>
      <c r="D36" s="106" t="s">
        <v>1612</v>
      </c>
      <c r="E36" s="106" t="s">
        <v>1640</v>
      </c>
      <c r="F36" s="106" t="s">
        <v>2</v>
      </c>
      <c r="G36" s="106" t="s">
        <v>31</v>
      </c>
      <c r="H36" s="106" t="s">
        <v>1510</v>
      </c>
      <c r="I36" s="106" t="s">
        <v>1641</v>
      </c>
      <c r="J36" s="106" t="s">
        <v>1642</v>
      </c>
      <c r="K36" s="117" t="s">
        <v>1086</v>
      </c>
      <c r="L36" s="106" t="s">
        <v>919</v>
      </c>
      <c r="M36" s="106" t="s">
        <v>1643</v>
      </c>
      <c r="N36" s="106" t="s">
        <v>919</v>
      </c>
      <c r="O36" s="106" t="s">
        <v>1625</v>
      </c>
      <c r="P36" s="106" t="s">
        <v>919</v>
      </c>
      <c r="Q36" s="106" t="s">
        <v>919</v>
      </c>
      <c r="R36" s="106" t="s">
        <v>919</v>
      </c>
      <c r="S36" s="106" t="s">
        <v>1617</v>
      </c>
      <c r="T36" s="106" t="s">
        <v>1626</v>
      </c>
      <c r="U36" s="106" t="s">
        <v>1500</v>
      </c>
      <c r="V36" s="106" t="s">
        <v>1501</v>
      </c>
      <c r="W36" s="106"/>
    </row>
    <row r="37" spans="1:23" ht="67">
      <c r="A37" s="119" t="s">
        <v>1644</v>
      </c>
      <c r="B37" s="118" t="s">
        <v>1645</v>
      </c>
      <c r="C37" s="118"/>
      <c r="D37" s="106" t="s">
        <v>1612</v>
      </c>
      <c r="E37" s="106" t="s">
        <v>1646</v>
      </c>
      <c r="F37" s="106" t="s">
        <v>2</v>
      </c>
      <c r="G37" s="106" t="s">
        <v>31</v>
      </c>
      <c r="H37" s="106" t="s">
        <v>1510</v>
      </c>
      <c r="I37" s="106" t="s">
        <v>1647</v>
      </c>
      <c r="J37" s="106" t="s">
        <v>1648</v>
      </c>
      <c r="K37" s="117" t="s">
        <v>1086</v>
      </c>
      <c r="L37" s="106" t="s">
        <v>1649</v>
      </c>
      <c r="M37" s="106" t="s">
        <v>1643</v>
      </c>
      <c r="N37" s="106" t="s">
        <v>919</v>
      </c>
      <c r="O37" s="106" t="s">
        <v>1625</v>
      </c>
      <c r="P37" s="106" t="s">
        <v>919</v>
      </c>
      <c r="Q37" s="106" t="s">
        <v>919</v>
      </c>
      <c r="R37" s="106" t="s">
        <v>919</v>
      </c>
      <c r="S37" s="106" t="s">
        <v>1617</v>
      </c>
      <c r="T37" s="106" t="s">
        <v>1626</v>
      </c>
      <c r="U37" s="106" t="s">
        <v>1500</v>
      </c>
      <c r="V37" s="106" t="s">
        <v>1501</v>
      </c>
      <c r="W37" s="106"/>
    </row>
    <row r="38" spans="1:23" ht="133">
      <c r="A38" s="119" t="s">
        <v>1650</v>
      </c>
      <c r="B38" s="118" t="s">
        <v>1019</v>
      </c>
      <c r="C38" s="118"/>
      <c r="D38" s="106" t="s">
        <v>1612</v>
      </c>
      <c r="E38" s="106" t="s">
        <v>1651</v>
      </c>
      <c r="F38" s="106" t="s">
        <v>2</v>
      </c>
      <c r="G38" s="106" t="s">
        <v>31</v>
      </c>
      <c r="H38" s="106" t="str">
        <f>H11</f>
        <v>Organizational</v>
      </c>
      <c r="I38" s="106" t="s">
        <v>1652</v>
      </c>
      <c r="J38" s="106" t="s">
        <v>1653</v>
      </c>
      <c r="K38" s="117" t="s">
        <v>1086</v>
      </c>
      <c r="L38" s="106" t="s">
        <v>1654</v>
      </c>
      <c r="M38" s="106" t="s">
        <v>1655</v>
      </c>
      <c r="N38" s="106" t="s">
        <v>919</v>
      </c>
      <c r="O38" s="106" t="s">
        <v>1625</v>
      </c>
      <c r="P38" s="106" t="s">
        <v>919</v>
      </c>
      <c r="Q38" s="106" t="s">
        <v>919</v>
      </c>
      <c r="R38" s="106" t="s">
        <v>919</v>
      </c>
      <c r="S38" s="106" t="s">
        <v>1617</v>
      </c>
      <c r="T38" s="106" t="s">
        <v>1618</v>
      </c>
      <c r="U38" s="106" t="s">
        <v>1619</v>
      </c>
      <c r="V38" s="106" t="s">
        <v>1357</v>
      </c>
      <c r="W38" s="106"/>
    </row>
    <row r="39" spans="1:23" ht="89">
      <c r="A39" s="119" t="s">
        <v>1656</v>
      </c>
      <c r="B39" s="118" t="s">
        <v>1019</v>
      </c>
      <c r="C39" s="118"/>
      <c r="D39" s="106" t="s">
        <v>1612</v>
      </c>
      <c r="E39" s="106" t="s">
        <v>1657</v>
      </c>
      <c r="F39" s="106" t="s">
        <v>2</v>
      </c>
      <c r="G39" s="106" t="s">
        <v>31</v>
      </c>
      <c r="H39" s="106" t="s">
        <v>1510</v>
      </c>
      <c r="I39" s="106" t="s">
        <v>1658</v>
      </c>
      <c r="J39" s="106" t="s">
        <v>1659</v>
      </c>
      <c r="K39" s="117" t="s">
        <v>1086</v>
      </c>
      <c r="L39" s="106" t="s">
        <v>1660</v>
      </c>
      <c r="M39" s="106" t="s">
        <v>1643</v>
      </c>
      <c r="N39" s="106" t="s">
        <v>919</v>
      </c>
      <c r="O39" s="106" t="s">
        <v>1625</v>
      </c>
      <c r="P39" s="106" t="s">
        <v>919</v>
      </c>
      <c r="Q39" s="106" t="s">
        <v>919</v>
      </c>
      <c r="R39" s="106" t="s">
        <v>919</v>
      </c>
      <c r="S39" s="106" t="s">
        <v>1617</v>
      </c>
      <c r="T39" s="106" t="s">
        <v>1626</v>
      </c>
      <c r="U39" s="106" t="s">
        <v>1500</v>
      </c>
      <c r="V39" s="106" t="s">
        <v>1501</v>
      </c>
      <c r="W39" s="106"/>
    </row>
    <row r="40" spans="1:23" ht="56">
      <c r="A40" s="119" t="s">
        <v>1661</v>
      </c>
      <c r="B40" s="118" t="s">
        <v>987</v>
      </c>
      <c r="C40" s="118"/>
      <c r="D40" s="106" t="s">
        <v>1612</v>
      </c>
      <c r="E40" s="106" t="s">
        <v>1662</v>
      </c>
      <c r="F40" s="106" t="s">
        <v>2</v>
      </c>
      <c r="G40" s="106" t="s">
        <v>31</v>
      </c>
      <c r="H40" s="106" t="s">
        <v>1663</v>
      </c>
      <c r="I40" s="106" t="s">
        <v>1664</v>
      </c>
      <c r="J40" s="106" t="s">
        <v>1665</v>
      </c>
      <c r="K40" s="117" t="s">
        <v>1086</v>
      </c>
      <c r="L40" s="106" t="s">
        <v>1666</v>
      </c>
      <c r="M40" s="106" t="s">
        <v>1667</v>
      </c>
      <c r="N40" s="106" t="s">
        <v>919</v>
      </c>
      <c r="O40" s="106" t="s">
        <v>1625</v>
      </c>
      <c r="P40" s="106" t="s">
        <v>919</v>
      </c>
      <c r="Q40" s="106" t="s">
        <v>919</v>
      </c>
      <c r="R40" s="106" t="s">
        <v>919</v>
      </c>
      <c r="S40" s="106" t="s">
        <v>1617</v>
      </c>
      <c r="T40" s="106" t="s">
        <v>1668</v>
      </c>
      <c r="U40" s="106" t="s">
        <v>1500</v>
      </c>
      <c r="V40" s="106" t="s">
        <v>1501</v>
      </c>
      <c r="W40" s="106"/>
    </row>
    <row r="41" spans="1:23" ht="78">
      <c r="A41" s="119" t="s">
        <v>1669</v>
      </c>
      <c r="B41" s="118" t="s">
        <v>1055</v>
      </c>
      <c r="C41" s="118"/>
      <c r="D41" s="106" t="s">
        <v>1612</v>
      </c>
      <c r="E41" s="106" t="s">
        <v>1670</v>
      </c>
      <c r="F41" s="106" t="s">
        <v>2</v>
      </c>
      <c r="G41" s="106" t="s">
        <v>31</v>
      </c>
      <c r="H41" s="106" t="s">
        <v>1504</v>
      </c>
      <c r="I41" s="106" t="s">
        <v>1671</v>
      </c>
      <c r="J41" s="106" t="s">
        <v>1672</v>
      </c>
      <c r="K41" s="117" t="s">
        <v>1673</v>
      </c>
      <c r="L41" s="106" t="s">
        <v>902</v>
      </c>
      <c r="M41" s="106" t="s">
        <v>1674</v>
      </c>
      <c r="N41" s="106" t="s">
        <v>1675</v>
      </c>
      <c r="O41" s="106" t="s">
        <v>1676</v>
      </c>
      <c r="P41" s="106" t="s">
        <v>919</v>
      </c>
      <c r="Q41" s="106" t="s">
        <v>919</v>
      </c>
      <c r="R41" s="106" t="s">
        <v>919</v>
      </c>
      <c r="S41" s="106" t="s">
        <v>1617</v>
      </c>
      <c r="T41" s="106" t="s">
        <v>1677</v>
      </c>
      <c r="U41" s="106" t="s">
        <v>1500</v>
      </c>
      <c r="V41" s="106" t="s">
        <v>1501</v>
      </c>
      <c r="W41" s="106"/>
    </row>
    <row r="42" spans="1:23" ht="78">
      <c r="A42" s="119" t="s">
        <v>1678</v>
      </c>
      <c r="B42" s="118" t="s">
        <v>1055</v>
      </c>
      <c r="C42" s="118"/>
      <c r="D42" s="106" t="s">
        <v>1612</v>
      </c>
      <c r="E42" s="106" t="s">
        <v>1679</v>
      </c>
      <c r="F42" s="106" t="s">
        <v>2</v>
      </c>
      <c r="G42" s="106" t="s">
        <v>31</v>
      </c>
      <c r="H42" s="106" t="s">
        <v>1510</v>
      </c>
      <c r="I42" s="106" t="s">
        <v>1680</v>
      </c>
      <c r="J42" s="106" t="s">
        <v>1681</v>
      </c>
      <c r="K42" s="117" t="s">
        <v>1086</v>
      </c>
      <c r="L42" s="106" t="s">
        <v>919</v>
      </c>
      <c r="M42" s="106" t="s">
        <v>1643</v>
      </c>
      <c r="N42" s="106" t="s">
        <v>919</v>
      </c>
      <c r="O42" s="106" t="s">
        <v>1625</v>
      </c>
      <c r="P42" s="106" t="s">
        <v>919</v>
      </c>
      <c r="Q42" s="106" t="s">
        <v>919</v>
      </c>
      <c r="R42" s="106" t="s">
        <v>919</v>
      </c>
      <c r="S42" s="106" t="s">
        <v>1617</v>
      </c>
      <c r="T42" s="106" t="s">
        <v>1626</v>
      </c>
      <c r="U42" s="106" t="s">
        <v>1500</v>
      </c>
      <c r="V42" s="106" t="s">
        <v>1501</v>
      </c>
      <c r="W42" s="106"/>
    </row>
    <row r="43" spans="1:23" ht="56">
      <c r="A43" s="119" t="s">
        <v>1682</v>
      </c>
      <c r="B43" s="118" t="s">
        <v>1415</v>
      </c>
      <c r="C43" s="118"/>
      <c r="D43" s="106" t="s">
        <v>1612</v>
      </c>
      <c r="E43" s="106" t="s">
        <v>1683</v>
      </c>
      <c r="F43" s="106" t="s">
        <v>2</v>
      </c>
      <c r="G43" s="106" t="s">
        <v>31</v>
      </c>
      <c r="H43" s="106" t="s">
        <v>1510</v>
      </c>
      <c r="I43" s="106" t="s">
        <v>1684</v>
      </c>
      <c r="J43" s="106" t="s">
        <v>1685</v>
      </c>
      <c r="K43" s="117" t="s">
        <v>1086</v>
      </c>
      <c r="L43" s="106" t="s">
        <v>1686</v>
      </c>
      <c r="M43" s="106" t="s">
        <v>1643</v>
      </c>
      <c r="N43" s="106" t="s">
        <v>919</v>
      </c>
      <c r="O43" s="106" t="s">
        <v>1625</v>
      </c>
      <c r="P43" s="106" t="s">
        <v>919</v>
      </c>
      <c r="Q43" s="106" t="s">
        <v>919</v>
      </c>
      <c r="R43" s="106" t="s">
        <v>919</v>
      </c>
      <c r="S43" s="106" t="s">
        <v>1617</v>
      </c>
      <c r="T43" s="106" t="s">
        <v>1626</v>
      </c>
      <c r="U43" s="106" t="s">
        <v>1500</v>
      </c>
      <c r="V43" s="106" t="s">
        <v>1501</v>
      </c>
      <c r="W43" s="106"/>
    </row>
    <row r="44" spans="1:23" ht="56">
      <c r="A44" s="119" t="s">
        <v>1687</v>
      </c>
      <c r="B44" s="118" t="s">
        <v>1688</v>
      </c>
      <c r="C44" s="118"/>
      <c r="D44" s="106" t="s">
        <v>1612</v>
      </c>
      <c r="E44" s="106" t="s">
        <v>1689</v>
      </c>
      <c r="F44" s="106" t="s">
        <v>2</v>
      </c>
      <c r="G44" s="106" t="s">
        <v>31</v>
      </c>
      <c r="H44" s="106" t="s">
        <v>1510</v>
      </c>
      <c r="I44" s="106" t="s">
        <v>1690</v>
      </c>
      <c r="J44" s="106" t="s">
        <v>1691</v>
      </c>
      <c r="K44" s="117" t="s">
        <v>1086</v>
      </c>
      <c r="L44" s="106" t="s">
        <v>1649</v>
      </c>
      <c r="M44" s="106" t="s">
        <v>1643</v>
      </c>
      <c r="N44" s="106" t="s">
        <v>919</v>
      </c>
      <c r="O44" s="106" t="s">
        <v>1625</v>
      </c>
      <c r="P44" s="106" t="s">
        <v>919</v>
      </c>
      <c r="Q44" s="106" t="s">
        <v>919</v>
      </c>
      <c r="R44" s="106" t="s">
        <v>919</v>
      </c>
      <c r="S44" s="106" t="s">
        <v>1617</v>
      </c>
      <c r="T44" s="106" t="s">
        <v>1626</v>
      </c>
      <c r="U44" s="106" t="s">
        <v>1500</v>
      </c>
      <c r="V44" s="106" t="s">
        <v>1501</v>
      </c>
      <c r="W44" s="106"/>
    </row>
    <row r="45" spans="1:23" ht="78">
      <c r="A45" s="119" t="s">
        <v>1692</v>
      </c>
      <c r="B45" s="118" t="s">
        <v>1129</v>
      </c>
      <c r="C45" s="118"/>
      <c r="D45" s="106" t="s">
        <v>1612</v>
      </c>
      <c r="E45" s="106" t="s">
        <v>1693</v>
      </c>
      <c r="F45" s="106" t="s">
        <v>2</v>
      </c>
      <c r="G45" s="106" t="s">
        <v>31</v>
      </c>
      <c r="H45" s="106" t="s">
        <v>1504</v>
      </c>
      <c r="I45" s="106" t="s">
        <v>1694</v>
      </c>
      <c r="J45" s="106" t="s">
        <v>1695</v>
      </c>
      <c r="K45" s="117" t="s">
        <v>1086</v>
      </c>
      <c r="L45" s="106" t="s">
        <v>1397</v>
      </c>
      <c r="M45" s="106" t="s">
        <v>1696</v>
      </c>
      <c r="N45" s="106" t="s">
        <v>1675</v>
      </c>
      <c r="O45" s="106" t="s">
        <v>1499</v>
      </c>
      <c r="P45" s="106" t="s">
        <v>919</v>
      </c>
      <c r="Q45" s="106" t="s">
        <v>919</v>
      </c>
      <c r="R45" s="106" t="s">
        <v>919</v>
      </c>
      <c r="S45" s="106" t="s">
        <v>1617</v>
      </c>
      <c r="T45" s="106" t="s">
        <v>1626</v>
      </c>
      <c r="U45" s="106" t="s">
        <v>1500</v>
      </c>
      <c r="V45" s="106" t="s">
        <v>1501</v>
      </c>
      <c r="W45" s="106"/>
    </row>
    <row r="46" spans="1:23" ht="45">
      <c r="A46" s="119" t="s">
        <v>1697</v>
      </c>
      <c r="B46" s="118" t="s">
        <v>1129</v>
      </c>
      <c r="C46" s="118"/>
      <c r="D46" s="106" t="s">
        <v>1612</v>
      </c>
      <c r="E46" s="106" t="s">
        <v>1698</v>
      </c>
      <c r="F46" s="106" t="s">
        <v>2</v>
      </c>
      <c r="G46" s="106" t="s">
        <v>31</v>
      </c>
      <c r="H46" s="106" t="s">
        <v>1504</v>
      </c>
      <c r="I46" s="106" t="s">
        <v>1699</v>
      </c>
      <c r="J46" s="106" t="s">
        <v>1700</v>
      </c>
      <c r="K46" s="117" t="s">
        <v>1086</v>
      </c>
      <c r="L46" s="106" t="s">
        <v>919</v>
      </c>
      <c r="M46" s="106" t="s">
        <v>1701</v>
      </c>
      <c r="N46" s="106" t="s">
        <v>1702</v>
      </c>
      <c r="O46" s="106" t="s">
        <v>1499</v>
      </c>
      <c r="P46" s="106" t="s">
        <v>919</v>
      </c>
      <c r="Q46" s="106" t="s">
        <v>919</v>
      </c>
      <c r="R46" s="106" t="s">
        <v>919</v>
      </c>
      <c r="S46" s="106" t="s">
        <v>1617</v>
      </c>
      <c r="T46" s="106" t="s">
        <v>1626</v>
      </c>
      <c r="U46" s="106" t="s">
        <v>1500</v>
      </c>
      <c r="V46" s="106" t="s">
        <v>1501</v>
      </c>
      <c r="W46" s="106"/>
    </row>
    <row r="47" spans="1:23" ht="89">
      <c r="A47" s="119" t="s">
        <v>1703</v>
      </c>
      <c r="B47" s="118" t="s">
        <v>1129</v>
      </c>
      <c r="C47" s="118"/>
      <c r="D47" s="106" t="s">
        <v>1612</v>
      </c>
      <c r="E47" s="106" t="s">
        <v>1704</v>
      </c>
      <c r="F47" s="106" t="s">
        <v>2</v>
      </c>
      <c r="G47" s="106" t="s">
        <v>31</v>
      </c>
      <c r="H47" s="106" t="s">
        <v>1705</v>
      </c>
      <c r="I47" s="106" t="s">
        <v>1706</v>
      </c>
      <c r="J47" s="106" t="s">
        <v>1700</v>
      </c>
      <c r="K47" s="117" t="s">
        <v>1673</v>
      </c>
      <c r="L47" s="106" t="s">
        <v>1707</v>
      </c>
      <c r="M47" s="106" t="s">
        <v>1708</v>
      </c>
      <c r="N47" s="106" t="s">
        <v>1702</v>
      </c>
      <c r="O47" s="106" t="s">
        <v>1709</v>
      </c>
      <c r="P47" s="106" t="s">
        <v>919</v>
      </c>
      <c r="Q47" s="106" t="s">
        <v>919</v>
      </c>
      <c r="R47" s="106" t="s">
        <v>919</v>
      </c>
      <c r="S47" s="106" t="s">
        <v>1617</v>
      </c>
      <c r="T47" s="106" t="s">
        <v>1626</v>
      </c>
      <c r="U47" s="106" t="s">
        <v>1500</v>
      </c>
      <c r="V47" s="106" t="s">
        <v>1501</v>
      </c>
      <c r="W47" s="106"/>
    </row>
    <row r="48" spans="1:23" ht="45">
      <c r="A48" s="119" t="s">
        <v>1710</v>
      </c>
      <c r="B48" s="118" t="s">
        <v>1324</v>
      </c>
      <c r="C48" s="118"/>
      <c r="D48" s="106" t="s">
        <v>1612</v>
      </c>
      <c r="E48" s="106" t="s">
        <v>1711</v>
      </c>
      <c r="F48" s="106" t="s">
        <v>2</v>
      </c>
      <c r="G48" s="106" t="s">
        <v>31</v>
      </c>
      <c r="H48" s="106" t="s">
        <v>1510</v>
      </c>
      <c r="I48" s="106" t="s">
        <v>1712</v>
      </c>
      <c r="J48" s="119" t="s">
        <v>1713</v>
      </c>
      <c r="K48" s="117" t="s">
        <v>1086</v>
      </c>
      <c r="L48" s="118" t="s">
        <v>919</v>
      </c>
      <c r="M48" s="106" t="s">
        <v>1643</v>
      </c>
      <c r="N48" s="106" t="s">
        <v>919</v>
      </c>
      <c r="O48" s="106" t="s">
        <v>1625</v>
      </c>
      <c r="P48" s="106" t="s">
        <v>919</v>
      </c>
      <c r="Q48" s="106" t="s">
        <v>919</v>
      </c>
      <c r="R48" s="106" t="s">
        <v>919</v>
      </c>
      <c r="S48" s="106" t="s">
        <v>1617</v>
      </c>
      <c r="T48" s="118" t="s">
        <v>1626</v>
      </c>
      <c r="U48" s="106" t="s">
        <v>1500</v>
      </c>
      <c r="V48" s="106" t="s">
        <v>1501</v>
      </c>
      <c r="W48" s="106"/>
    </row>
    <row r="49" spans="1:23" ht="100">
      <c r="A49" s="119" t="s">
        <v>1714</v>
      </c>
      <c r="B49" s="118" t="s">
        <v>1715</v>
      </c>
      <c r="C49" s="118"/>
      <c r="D49" s="106" t="s">
        <v>1612</v>
      </c>
      <c r="E49" s="106" t="s">
        <v>1716</v>
      </c>
      <c r="F49" s="106" t="s">
        <v>2</v>
      </c>
      <c r="G49" s="106" t="s">
        <v>31</v>
      </c>
      <c r="H49" s="106" t="s">
        <v>1510</v>
      </c>
      <c r="I49" s="106" t="s">
        <v>1717</v>
      </c>
      <c r="J49" s="119" t="s">
        <v>1718</v>
      </c>
      <c r="K49" s="117" t="s">
        <v>1086</v>
      </c>
      <c r="L49" s="118" t="s">
        <v>919</v>
      </c>
      <c r="M49" s="106" t="s">
        <v>1643</v>
      </c>
      <c r="N49" s="106" t="s">
        <v>919</v>
      </c>
      <c r="O49" s="106" t="s">
        <v>1625</v>
      </c>
      <c r="P49" s="106" t="s">
        <v>919</v>
      </c>
      <c r="Q49" s="106" t="s">
        <v>919</v>
      </c>
      <c r="R49" s="106" t="s">
        <v>919</v>
      </c>
      <c r="S49" s="106" t="s">
        <v>1617</v>
      </c>
      <c r="T49" s="118" t="s">
        <v>1626</v>
      </c>
      <c r="U49" s="106" t="s">
        <v>1500</v>
      </c>
      <c r="V49" s="106" t="s">
        <v>1501</v>
      </c>
      <c r="W49" s="106"/>
    </row>
    <row r="50" spans="1:23" ht="100">
      <c r="A50" s="119" t="s">
        <v>1719</v>
      </c>
      <c r="B50" s="118" t="s">
        <v>1425</v>
      </c>
      <c r="C50" s="118"/>
      <c r="D50" s="106" t="s">
        <v>1612</v>
      </c>
      <c r="E50" s="106" t="s">
        <v>1720</v>
      </c>
      <c r="F50" s="106" t="s">
        <v>2</v>
      </c>
      <c r="G50" s="106" t="s">
        <v>31</v>
      </c>
      <c r="H50" s="106" t="s">
        <v>1510</v>
      </c>
      <c r="I50" s="106" t="s">
        <v>1721</v>
      </c>
      <c r="J50" s="119" t="s">
        <v>1722</v>
      </c>
      <c r="K50" s="117" t="s">
        <v>1086</v>
      </c>
      <c r="L50" s="118" t="s">
        <v>919</v>
      </c>
      <c r="M50" s="106" t="s">
        <v>1643</v>
      </c>
      <c r="N50" s="106" t="s">
        <v>919</v>
      </c>
      <c r="O50" s="106" t="s">
        <v>1625</v>
      </c>
      <c r="P50" s="106" t="s">
        <v>919</v>
      </c>
      <c r="Q50" s="106" t="s">
        <v>919</v>
      </c>
      <c r="R50" s="106" t="s">
        <v>919</v>
      </c>
      <c r="S50" s="106" t="s">
        <v>1617</v>
      </c>
      <c r="T50" s="118" t="s">
        <v>1626</v>
      </c>
      <c r="U50" s="106" t="s">
        <v>1500</v>
      </c>
      <c r="V50" s="106" t="s">
        <v>1501</v>
      </c>
      <c r="W50" s="106"/>
    </row>
    <row r="51" spans="1:23" ht="56">
      <c r="A51" s="119" t="s">
        <v>1723</v>
      </c>
      <c r="B51" s="118" t="s">
        <v>1724</v>
      </c>
      <c r="C51" s="118"/>
      <c r="D51" s="106" t="s">
        <v>1612</v>
      </c>
      <c r="E51" s="106" t="s">
        <v>1711</v>
      </c>
      <c r="F51" s="106" t="s">
        <v>2</v>
      </c>
      <c r="G51" s="106" t="s">
        <v>31</v>
      </c>
      <c r="H51" s="106" t="s">
        <v>1510</v>
      </c>
      <c r="I51" s="106" t="s">
        <v>1725</v>
      </c>
      <c r="J51" s="119" t="s">
        <v>1726</v>
      </c>
      <c r="K51" s="117" t="s">
        <v>1086</v>
      </c>
      <c r="L51" s="118" t="s">
        <v>919</v>
      </c>
      <c r="M51" s="106" t="s">
        <v>1643</v>
      </c>
      <c r="N51" s="106" t="s">
        <v>919</v>
      </c>
      <c r="O51" s="106" t="s">
        <v>1625</v>
      </c>
      <c r="P51" s="106" t="s">
        <v>919</v>
      </c>
      <c r="Q51" s="106" t="s">
        <v>919</v>
      </c>
      <c r="R51" s="106" t="s">
        <v>919</v>
      </c>
      <c r="S51" s="106" t="s">
        <v>1617</v>
      </c>
      <c r="T51" s="118" t="s">
        <v>1626</v>
      </c>
      <c r="U51" s="106" t="s">
        <v>1500</v>
      </c>
      <c r="V51" s="106" t="s">
        <v>1501</v>
      </c>
      <c r="W51" s="106"/>
    </row>
    <row r="52" spans="1:23" ht="34">
      <c r="A52" s="119" t="s">
        <v>1727</v>
      </c>
      <c r="B52" s="118" t="s">
        <v>766</v>
      </c>
      <c r="C52" s="118"/>
      <c r="D52" s="106" t="s">
        <v>1612</v>
      </c>
      <c r="E52" s="106" t="s">
        <v>1728</v>
      </c>
      <c r="F52" s="106" t="s">
        <v>2</v>
      </c>
      <c r="G52" s="106" t="s">
        <v>31</v>
      </c>
      <c r="H52" s="106" t="s">
        <v>1504</v>
      </c>
      <c r="I52" s="117" t="s">
        <v>1729</v>
      </c>
      <c r="J52" s="106" t="s">
        <v>1730</v>
      </c>
      <c r="K52" s="117" t="s">
        <v>1086</v>
      </c>
      <c r="L52" s="106" t="s">
        <v>919</v>
      </c>
      <c r="M52" s="106" t="s">
        <v>1731</v>
      </c>
      <c r="N52" s="106" t="s">
        <v>1675</v>
      </c>
      <c r="O52" s="106" t="s">
        <v>1676</v>
      </c>
      <c r="P52" s="106" t="s">
        <v>919</v>
      </c>
      <c r="Q52" s="106" t="s">
        <v>919</v>
      </c>
      <c r="R52" s="106" t="s">
        <v>919</v>
      </c>
      <c r="S52" s="106" t="s">
        <v>1617</v>
      </c>
      <c r="T52" s="106" t="s">
        <v>1677</v>
      </c>
      <c r="U52" s="106" t="s">
        <v>1500</v>
      </c>
      <c r="V52" s="106" t="s">
        <v>1501</v>
      </c>
      <c r="W52" s="106"/>
    </row>
    <row r="53" spans="1:23" ht="84">
      <c r="A53" s="119" t="s">
        <v>1732</v>
      </c>
      <c r="B53" s="118" t="s">
        <v>766</v>
      </c>
      <c r="C53" s="118"/>
      <c r="D53" s="106" t="s">
        <v>1612</v>
      </c>
      <c r="E53" s="106" t="s">
        <v>1711</v>
      </c>
      <c r="F53" s="106" t="s">
        <v>2</v>
      </c>
      <c r="G53" s="106" t="s">
        <v>31</v>
      </c>
      <c r="H53" s="106" t="s">
        <v>1663</v>
      </c>
      <c r="I53" s="117" t="s">
        <v>1733</v>
      </c>
      <c r="J53" s="106" t="s">
        <v>1734</v>
      </c>
      <c r="K53" s="117" t="s">
        <v>1086</v>
      </c>
      <c r="L53" s="106" t="s">
        <v>1735</v>
      </c>
      <c r="M53" s="106" t="s">
        <v>1643</v>
      </c>
      <c r="N53" s="106" t="s">
        <v>919</v>
      </c>
      <c r="O53" s="106" t="s">
        <v>1625</v>
      </c>
      <c r="P53" s="106" t="s">
        <v>919</v>
      </c>
      <c r="Q53" s="106" t="s">
        <v>919</v>
      </c>
      <c r="R53" s="106" t="s">
        <v>919</v>
      </c>
      <c r="S53" s="106" t="s">
        <v>1617</v>
      </c>
      <c r="T53" s="106" t="s">
        <v>1626</v>
      </c>
      <c r="U53" s="106" t="s">
        <v>1500</v>
      </c>
      <c r="V53" s="106" t="s">
        <v>1501</v>
      </c>
      <c r="W53" s="106"/>
    </row>
    <row r="54" spans="1:23" ht="48">
      <c r="A54" s="119" t="s">
        <v>1736</v>
      </c>
      <c r="B54" s="118" t="s">
        <v>766</v>
      </c>
      <c r="C54" s="118"/>
      <c r="D54" s="106" t="s">
        <v>1612</v>
      </c>
      <c r="E54" s="106" t="s">
        <v>1737</v>
      </c>
      <c r="F54" s="106" t="s">
        <v>2</v>
      </c>
      <c r="G54" s="106" t="s">
        <v>31</v>
      </c>
      <c r="H54" s="106" t="s">
        <v>1663</v>
      </c>
      <c r="I54" s="117" t="s">
        <v>1738</v>
      </c>
      <c r="J54" s="106" t="s">
        <v>1739</v>
      </c>
      <c r="K54" s="117" t="s">
        <v>1086</v>
      </c>
      <c r="L54" s="106" t="s">
        <v>1735</v>
      </c>
      <c r="M54" s="106" t="s">
        <v>1708</v>
      </c>
      <c r="N54" s="106" t="s">
        <v>919</v>
      </c>
      <c r="O54" s="106" t="s">
        <v>1625</v>
      </c>
      <c r="P54" s="106" t="s">
        <v>919</v>
      </c>
      <c r="Q54" s="106" t="s">
        <v>919</v>
      </c>
      <c r="R54" s="106" t="s">
        <v>919</v>
      </c>
      <c r="S54" s="106" t="s">
        <v>1617</v>
      </c>
      <c r="T54" s="106" t="s">
        <v>1677</v>
      </c>
      <c r="U54" s="106" t="s">
        <v>1500</v>
      </c>
      <c r="V54" s="106" t="s">
        <v>1501</v>
      </c>
      <c r="W54" s="106"/>
    </row>
    <row r="55" spans="1:23" ht="67">
      <c r="A55" s="119" t="s">
        <v>1740</v>
      </c>
      <c r="B55" s="118" t="s">
        <v>897</v>
      </c>
      <c r="C55" s="118"/>
      <c r="D55" s="106" t="s">
        <v>1612</v>
      </c>
      <c r="E55" s="106" t="s">
        <v>1741</v>
      </c>
      <c r="F55" s="106" t="s">
        <v>2</v>
      </c>
      <c r="G55" s="106" t="s">
        <v>31</v>
      </c>
      <c r="H55" s="106" t="s">
        <v>1504</v>
      </c>
      <c r="I55" s="117" t="s">
        <v>1742</v>
      </c>
      <c r="J55" s="106" t="s">
        <v>1743</v>
      </c>
      <c r="K55" s="117" t="s">
        <v>1673</v>
      </c>
      <c r="L55" s="106" t="s">
        <v>1744</v>
      </c>
      <c r="M55" s="106" t="s">
        <v>1745</v>
      </c>
      <c r="N55" s="106" t="s">
        <v>1675</v>
      </c>
      <c r="O55" s="106" t="s">
        <v>1499</v>
      </c>
      <c r="P55" s="106" t="s">
        <v>919</v>
      </c>
      <c r="Q55" s="106" t="s">
        <v>919</v>
      </c>
      <c r="R55" s="106" t="s">
        <v>919</v>
      </c>
      <c r="S55" s="106" t="s">
        <v>1617</v>
      </c>
      <c r="T55" s="106" t="s">
        <v>1677</v>
      </c>
      <c r="U55" s="106" t="s">
        <v>1500</v>
      </c>
      <c r="V55" s="106" t="s">
        <v>1501</v>
      </c>
      <c r="W55" s="106"/>
    </row>
    <row r="56" spans="1:23" ht="67">
      <c r="A56" s="119" t="s">
        <v>1746</v>
      </c>
      <c r="B56" s="118" t="s">
        <v>1747</v>
      </c>
      <c r="C56" s="118"/>
      <c r="D56" s="106" t="s">
        <v>1612</v>
      </c>
      <c r="E56" s="106" t="s">
        <v>1748</v>
      </c>
      <c r="F56" s="106" t="s">
        <v>2</v>
      </c>
      <c r="G56" s="106" t="s">
        <v>31</v>
      </c>
      <c r="H56" s="106" t="s">
        <v>1510</v>
      </c>
      <c r="I56" s="117" t="s">
        <v>1749</v>
      </c>
      <c r="J56" s="106" t="s">
        <v>1750</v>
      </c>
      <c r="K56" s="117" t="s">
        <v>1086</v>
      </c>
      <c r="L56" s="106" t="s">
        <v>919</v>
      </c>
      <c r="M56" s="106" t="s">
        <v>1643</v>
      </c>
      <c r="N56" s="106" t="s">
        <v>919</v>
      </c>
      <c r="O56" s="106" t="s">
        <v>1625</v>
      </c>
      <c r="P56" s="106" t="s">
        <v>919</v>
      </c>
      <c r="Q56" s="106" t="s">
        <v>919</v>
      </c>
      <c r="R56" s="106" t="s">
        <v>919</v>
      </c>
      <c r="S56" s="106" t="s">
        <v>1617</v>
      </c>
      <c r="T56" s="106" t="s">
        <v>1626</v>
      </c>
      <c r="U56" s="106" t="s">
        <v>1500</v>
      </c>
      <c r="V56" s="106" t="s">
        <v>1501</v>
      </c>
      <c r="W56" s="106"/>
    </row>
    <row r="57" spans="1:23" ht="89">
      <c r="A57" s="119" t="s">
        <v>1751</v>
      </c>
      <c r="B57" s="118" t="s">
        <v>1752</v>
      </c>
      <c r="C57" s="118"/>
      <c r="D57" s="106" t="s">
        <v>1612</v>
      </c>
      <c r="E57" s="106" t="s">
        <v>1753</v>
      </c>
      <c r="F57" s="106" t="s">
        <v>2</v>
      </c>
      <c r="G57" s="106" t="s">
        <v>31</v>
      </c>
      <c r="H57" s="106" t="s">
        <v>1510</v>
      </c>
      <c r="I57" s="117" t="s">
        <v>1754</v>
      </c>
      <c r="J57" s="106" t="s">
        <v>1755</v>
      </c>
      <c r="K57" s="117" t="s">
        <v>1086</v>
      </c>
      <c r="L57" s="106" t="s">
        <v>919</v>
      </c>
      <c r="M57" s="106" t="s">
        <v>1624</v>
      </c>
      <c r="N57" s="106" t="s">
        <v>919</v>
      </c>
      <c r="O57" s="106" t="s">
        <v>1625</v>
      </c>
      <c r="P57" s="106" t="s">
        <v>919</v>
      </c>
      <c r="Q57" s="106" t="s">
        <v>919</v>
      </c>
      <c r="R57" s="106" t="s">
        <v>919</v>
      </c>
      <c r="S57" s="106" t="s">
        <v>1617</v>
      </c>
      <c r="T57" s="106" t="s">
        <v>1626</v>
      </c>
      <c r="U57" s="106" t="s">
        <v>1500</v>
      </c>
      <c r="V57" s="106" t="s">
        <v>1501</v>
      </c>
      <c r="W57" s="106"/>
    </row>
    <row r="58" spans="1:23" ht="60">
      <c r="A58" s="119" t="s">
        <v>1756</v>
      </c>
      <c r="B58" s="118" t="s">
        <v>1508</v>
      </c>
      <c r="C58" s="118"/>
      <c r="D58" s="106" t="s">
        <v>1612</v>
      </c>
      <c r="E58" s="106" t="s">
        <v>1757</v>
      </c>
      <c r="F58" s="106" t="s">
        <v>2</v>
      </c>
      <c r="G58" s="106" t="s">
        <v>31</v>
      </c>
      <c r="H58" s="106" t="s">
        <v>1510</v>
      </c>
      <c r="I58" s="117" t="s">
        <v>1758</v>
      </c>
      <c r="J58" s="106" t="s">
        <v>1759</v>
      </c>
      <c r="K58" s="117" t="s">
        <v>1086</v>
      </c>
      <c r="L58" s="106" t="s">
        <v>1649</v>
      </c>
      <c r="M58" s="106" t="s">
        <v>1643</v>
      </c>
      <c r="N58" s="106" t="s">
        <v>919</v>
      </c>
      <c r="O58" s="106" t="s">
        <v>1625</v>
      </c>
      <c r="P58" s="106" t="s">
        <v>919</v>
      </c>
      <c r="Q58" s="106" t="s">
        <v>919</v>
      </c>
      <c r="R58" s="106" t="s">
        <v>919</v>
      </c>
      <c r="S58" s="106" t="s">
        <v>1617</v>
      </c>
      <c r="T58" s="106" t="s">
        <v>1626</v>
      </c>
      <c r="U58" s="106" t="s">
        <v>1500</v>
      </c>
      <c r="V58" s="106" t="s">
        <v>1501</v>
      </c>
      <c r="W58" s="106"/>
    </row>
    <row r="59" spans="1:23" ht="60">
      <c r="A59" s="119" t="s">
        <v>1760</v>
      </c>
      <c r="B59" s="118" t="s">
        <v>1508</v>
      </c>
      <c r="C59" s="118"/>
      <c r="D59" s="106" t="s">
        <v>1612</v>
      </c>
      <c r="E59" s="106" t="s">
        <v>1761</v>
      </c>
      <c r="F59" s="106" t="s">
        <v>2</v>
      </c>
      <c r="G59" s="106" t="s">
        <v>31</v>
      </c>
      <c r="H59" s="106" t="s">
        <v>1663</v>
      </c>
      <c r="I59" s="117" t="s">
        <v>1762</v>
      </c>
      <c r="J59" s="106" t="s">
        <v>1739</v>
      </c>
      <c r="K59" s="117" t="s">
        <v>1086</v>
      </c>
      <c r="L59" s="106" t="s">
        <v>1649</v>
      </c>
      <c r="M59" s="106" t="s">
        <v>1708</v>
      </c>
      <c r="N59" s="106" t="s">
        <v>919</v>
      </c>
      <c r="O59" s="106" t="s">
        <v>1625</v>
      </c>
      <c r="P59" s="106" t="s">
        <v>919</v>
      </c>
      <c r="Q59" s="106" t="s">
        <v>919</v>
      </c>
      <c r="R59" s="106" t="s">
        <v>919</v>
      </c>
      <c r="S59" s="106" t="s">
        <v>1617</v>
      </c>
      <c r="T59" s="106" t="s">
        <v>1677</v>
      </c>
      <c r="U59" s="106" t="s">
        <v>1500</v>
      </c>
      <c r="V59" s="106" t="s">
        <v>1501</v>
      </c>
      <c r="W59" s="106"/>
    </row>
    <row r="60" spans="1:23" ht="100">
      <c r="A60" s="119" t="s">
        <v>1763</v>
      </c>
      <c r="B60" s="118" t="s">
        <v>217</v>
      </c>
      <c r="C60" s="118"/>
      <c r="D60" s="106" t="s">
        <v>1612</v>
      </c>
      <c r="E60" s="106" t="s">
        <v>1764</v>
      </c>
      <c r="F60" s="106" t="s">
        <v>2</v>
      </c>
      <c r="G60" s="106" t="s">
        <v>31</v>
      </c>
      <c r="H60" s="106" t="s">
        <v>1510</v>
      </c>
      <c r="I60" s="117" t="s">
        <v>1765</v>
      </c>
      <c r="J60" s="106" t="s">
        <v>1766</v>
      </c>
      <c r="K60" s="117" t="s">
        <v>1086</v>
      </c>
      <c r="L60" s="106" t="s">
        <v>1767</v>
      </c>
      <c r="M60" s="106" t="s">
        <v>1643</v>
      </c>
      <c r="N60" s="106" t="s">
        <v>919</v>
      </c>
      <c r="O60" s="106" t="s">
        <v>1625</v>
      </c>
      <c r="P60" s="106" t="s">
        <v>919</v>
      </c>
      <c r="Q60" s="106" t="s">
        <v>919</v>
      </c>
      <c r="R60" s="106" t="s">
        <v>919</v>
      </c>
      <c r="S60" s="106" t="s">
        <v>1617</v>
      </c>
      <c r="T60" s="106" t="s">
        <v>1626</v>
      </c>
      <c r="U60" s="106" t="s">
        <v>1500</v>
      </c>
      <c r="V60" s="106" t="s">
        <v>1501</v>
      </c>
      <c r="W60" s="106"/>
    </row>
    <row r="61" spans="1:23" ht="56">
      <c r="A61" s="119" t="s">
        <v>1768</v>
      </c>
      <c r="B61" s="118" t="s">
        <v>217</v>
      </c>
      <c r="C61" s="118"/>
      <c r="D61" s="106" t="s">
        <v>1612</v>
      </c>
      <c r="E61" s="106" t="s">
        <v>1769</v>
      </c>
      <c r="F61" s="106" t="s">
        <v>2</v>
      </c>
      <c r="G61" s="106" t="s">
        <v>31</v>
      </c>
      <c r="H61" s="106" t="s">
        <v>1663</v>
      </c>
      <c r="I61" s="117" t="s">
        <v>1770</v>
      </c>
      <c r="J61" s="106" t="s">
        <v>1739</v>
      </c>
      <c r="K61" s="117" t="s">
        <v>1086</v>
      </c>
      <c r="L61" s="106" t="s">
        <v>1767</v>
      </c>
      <c r="M61" s="106" t="s">
        <v>1708</v>
      </c>
      <c r="N61" s="106" t="s">
        <v>919</v>
      </c>
      <c r="O61" s="106" t="s">
        <v>1625</v>
      </c>
      <c r="P61" s="106" t="s">
        <v>919</v>
      </c>
      <c r="Q61" s="106" t="s">
        <v>919</v>
      </c>
      <c r="R61" s="106" t="s">
        <v>919</v>
      </c>
      <c r="S61" s="106" t="s">
        <v>1617</v>
      </c>
      <c r="T61" s="106" t="s">
        <v>1677</v>
      </c>
      <c r="U61" s="106" t="s">
        <v>1500</v>
      </c>
      <c r="V61" s="106" t="s">
        <v>1501</v>
      </c>
      <c r="W61" s="106"/>
    </row>
    <row r="62" spans="1:23" ht="84">
      <c r="A62" s="97" t="s">
        <v>2860</v>
      </c>
      <c r="B62" s="105" t="s">
        <v>1639</v>
      </c>
      <c r="C62" s="105"/>
      <c r="D62" s="98" t="s">
        <v>2501</v>
      </c>
      <c r="E62" s="98" t="s">
        <v>2859</v>
      </c>
      <c r="F62" s="98" t="s">
        <v>2</v>
      </c>
      <c r="G62" s="98" t="s">
        <v>31</v>
      </c>
      <c r="H62" s="98" t="s">
        <v>633</v>
      </c>
      <c r="I62" s="98" t="s">
        <v>2858</v>
      </c>
      <c r="J62" s="98" t="s">
        <v>2624</v>
      </c>
      <c r="K62" s="98" t="s">
        <v>61</v>
      </c>
      <c r="L62" s="98"/>
      <c r="M62" s="98" t="s">
        <v>2622</v>
      </c>
      <c r="N62" s="98" t="s">
        <v>2621</v>
      </c>
      <c r="O62" s="98" t="s">
        <v>2620</v>
      </c>
      <c r="P62" s="98" t="s">
        <v>49</v>
      </c>
      <c r="Q62" s="98" t="s">
        <v>2619</v>
      </c>
      <c r="R62" s="98" t="s">
        <v>49</v>
      </c>
      <c r="S62" s="98" t="s">
        <v>2618</v>
      </c>
      <c r="T62" s="98" t="s">
        <v>2617</v>
      </c>
      <c r="U62" s="98" t="s">
        <v>2616</v>
      </c>
      <c r="V62" s="98" t="s">
        <v>49</v>
      </c>
    </row>
    <row r="63" spans="1:23" s="113" customFormat="1" ht="72">
      <c r="A63" s="97" t="s">
        <v>2857</v>
      </c>
      <c r="B63" s="105" t="s">
        <v>1019</v>
      </c>
      <c r="C63" s="105"/>
      <c r="D63" s="98" t="s">
        <v>2501</v>
      </c>
      <c r="E63" s="98" t="s">
        <v>2856</v>
      </c>
      <c r="F63" s="98" t="s">
        <v>1096</v>
      </c>
      <c r="G63" s="98" t="s">
        <v>31</v>
      </c>
      <c r="H63" s="98" t="s">
        <v>633</v>
      </c>
      <c r="I63" s="98" t="s">
        <v>2855</v>
      </c>
      <c r="J63" s="98" t="s">
        <v>2848</v>
      </c>
      <c r="K63" s="108" t="s">
        <v>421</v>
      </c>
      <c r="L63" s="98"/>
      <c r="M63" s="98" t="s">
        <v>2854</v>
      </c>
      <c r="N63" s="98" t="s">
        <v>2853</v>
      </c>
      <c r="O63" s="98" t="s">
        <v>2646</v>
      </c>
      <c r="P63" s="98" t="s">
        <v>1378</v>
      </c>
      <c r="Q63" s="98" t="s">
        <v>2007</v>
      </c>
      <c r="R63" s="98" t="s">
        <v>1378</v>
      </c>
      <c r="S63" s="98" t="s">
        <v>2852</v>
      </c>
      <c r="T63" s="98" t="s">
        <v>2702</v>
      </c>
      <c r="U63" s="98" t="s">
        <v>2701</v>
      </c>
      <c r="V63" s="98"/>
    </row>
    <row r="64" spans="1:23" s="113" customFormat="1" ht="409.5" customHeight="1">
      <c r="A64" s="97" t="s">
        <v>2851</v>
      </c>
      <c r="B64" s="105" t="s">
        <v>1019</v>
      </c>
      <c r="C64" s="105"/>
      <c r="D64" s="98" t="s">
        <v>2501</v>
      </c>
      <c r="E64" s="98" t="s">
        <v>2850</v>
      </c>
      <c r="F64" s="98" t="s">
        <v>195</v>
      </c>
      <c r="G64" s="98" t="s">
        <v>31</v>
      </c>
      <c r="H64" s="98" t="s">
        <v>633</v>
      </c>
      <c r="I64" s="98" t="s">
        <v>2849</v>
      </c>
      <c r="J64" s="98" t="s">
        <v>2848</v>
      </c>
      <c r="K64" s="108" t="s">
        <v>901</v>
      </c>
      <c r="L64" s="98"/>
      <c r="M64" s="98" t="s">
        <v>2826</v>
      </c>
      <c r="N64" s="98" t="s">
        <v>2825</v>
      </c>
      <c r="O64" s="98" t="s">
        <v>2795</v>
      </c>
      <c r="P64" s="98" t="s">
        <v>1378</v>
      </c>
      <c r="Q64" s="98" t="s">
        <v>2841</v>
      </c>
      <c r="R64" s="98"/>
      <c r="S64" s="98" t="s">
        <v>2847</v>
      </c>
      <c r="T64" s="98" t="s">
        <v>2822</v>
      </c>
      <c r="U64" s="98" t="s">
        <v>2846</v>
      </c>
      <c r="V64" s="98"/>
    </row>
    <row r="65" spans="1:22" s="114" customFormat="1" ht="96" customHeight="1">
      <c r="A65" s="116" t="s">
        <v>2845</v>
      </c>
      <c r="B65" s="116" t="s">
        <v>1019</v>
      </c>
      <c r="C65" s="116"/>
      <c r="D65" s="115" t="s">
        <v>2501</v>
      </c>
      <c r="E65" s="115" t="s">
        <v>2844</v>
      </c>
      <c r="F65" s="115" t="s">
        <v>1096</v>
      </c>
      <c r="G65" s="115" t="s">
        <v>31</v>
      </c>
      <c r="H65" s="115" t="s">
        <v>633</v>
      </c>
      <c r="I65" s="115" t="s">
        <v>2843</v>
      </c>
      <c r="J65" s="115" t="s">
        <v>2842</v>
      </c>
      <c r="K65" s="115" t="s">
        <v>901</v>
      </c>
      <c r="L65" s="115"/>
      <c r="M65" s="115" t="s">
        <v>2826</v>
      </c>
      <c r="N65" s="115" t="s">
        <v>2825</v>
      </c>
      <c r="O65" s="115" t="s">
        <v>2795</v>
      </c>
      <c r="P65" s="115" t="s">
        <v>1378</v>
      </c>
      <c r="Q65" s="115" t="s">
        <v>2841</v>
      </c>
      <c r="R65" s="115"/>
      <c r="S65" s="115" t="s">
        <v>2833</v>
      </c>
      <c r="T65" s="115" t="s">
        <v>2840</v>
      </c>
      <c r="U65" s="115" t="s">
        <v>2839</v>
      </c>
      <c r="V65" s="115"/>
    </row>
    <row r="66" spans="1:22" s="113" customFormat="1" ht="48" customHeight="1">
      <c r="A66" s="97" t="s">
        <v>2838</v>
      </c>
      <c r="B66" s="105" t="s">
        <v>1019</v>
      </c>
      <c r="C66" s="105"/>
      <c r="D66" s="98" t="s">
        <v>2501</v>
      </c>
      <c r="E66" s="98" t="s">
        <v>2837</v>
      </c>
      <c r="F66" s="98" t="s">
        <v>2</v>
      </c>
      <c r="G66" s="98" t="s">
        <v>31</v>
      </c>
      <c r="H66" s="98" t="s">
        <v>2836</v>
      </c>
      <c r="I66" s="98" t="s">
        <v>2835</v>
      </c>
      <c r="J66" s="98" t="s">
        <v>2507</v>
      </c>
      <c r="K66" s="108" t="s">
        <v>421</v>
      </c>
      <c r="L66" s="98"/>
      <c r="M66" s="98" t="s">
        <v>2826</v>
      </c>
      <c r="N66" s="98" t="s">
        <v>2825</v>
      </c>
      <c r="O66" s="98" t="s">
        <v>2834</v>
      </c>
      <c r="P66" s="98" t="s">
        <v>1378</v>
      </c>
      <c r="Q66" s="98" t="s">
        <v>2007</v>
      </c>
      <c r="R66" s="98" t="s">
        <v>1378</v>
      </c>
      <c r="S66" s="98" t="s">
        <v>2833</v>
      </c>
      <c r="T66" s="98" t="s">
        <v>2832</v>
      </c>
      <c r="U66" s="98" t="s">
        <v>2831</v>
      </c>
      <c r="V66" s="98"/>
    </row>
    <row r="67" spans="1:22" ht="108" customHeight="1">
      <c r="A67" s="112" t="s">
        <v>2830</v>
      </c>
      <c r="B67" s="112" t="s">
        <v>1019</v>
      </c>
      <c r="C67" s="112"/>
      <c r="D67" s="111" t="s">
        <v>2501</v>
      </c>
      <c r="E67" s="111" t="s">
        <v>2829</v>
      </c>
      <c r="F67" s="111" t="s">
        <v>195</v>
      </c>
      <c r="G67" s="111" t="s">
        <v>31</v>
      </c>
      <c r="H67" s="111" t="s">
        <v>633</v>
      </c>
      <c r="I67" s="111" t="s">
        <v>2828</v>
      </c>
      <c r="J67" s="111" t="s">
        <v>2827</v>
      </c>
      <c r="K67" s="111" t="s">
        <v>421</v>
      </c>
      <c r="L67" s="111"/>
      <c r="M67" s="111" t="s">
        <v>2826</v>
      </c>
      <c r="N67" s="111" t="s">
        <v>2825</v>
      </c>
      <c r="O67" s="111" t="s">
        <v>2824</v>
      </c>
      <c r="P67" s="111" t="s">
        <v>1378</v>
      </c>
      <c r="Q67" s="111" t="s">
        <v>2007</v>
      </c>
      <c r="R67" s="111" t="s">
        <v>1378</v>
      </c>
      <c r="S67" s="111" t="s">
        <v>2823</v>
      </c>
      <c r="T67" s="111" t="s">
        <v>2822</v>
      </c>
      <c r="U67" s="111" t="s">
        <v>2821</v>
      </c>
      <c r="V67" s="111"/>
    </row>
    <row r="68" spans="1:22" ht="210.75" customHeight="1">
      <c r="A68" s="97" t="s">
        <v>2820</v>
      </c>
      <c r="B68" s="105" t="s">
        <v>987</v>
      </c>
      <c r="C68" s="105"/>
      <c r="D68" s="98" t="s">
        <v>2501</v>
      </c>
      <c r="E68" s="98" t="s">
        <v>2819</v>
      </c>
      <c r="F68" s="98" t="s">
        <v>237</v>
      </c>
      <c r="G68" s="98" t="s">
        <v>31</v>
      </c>
      <c r="H68" s="98" t="s">
        <v>633</v>
      </c>
      <c r="I68" s="98" t="s">
        <v>2818</v>
      </c>
      <c r="J68" s="98" t="s">
        <v>2808</v>
      </c>
      <c r="K68" s="108" t="s">
        <v>421</v>
      </c>
      <c r="L68" s="98"/>
      <c r="M68" s="98" t="s">
        <v>2817</v>
      </c>
      <c r="N68" s="98"/>
      <c r="O68" s="98" t="s">
        <v>2795</v>
      </c>
      <c r="P68" s="98" t="s">
        <v>919</v>
      </c>
      <c r="Q68" s="98" t="s">
        <v>2794</v>
      </c>
      <c r="R68" s="98" t="s">
        <v>919</v>
      </c>
      <c r="S68" s="98" t="s">
        <v>1354</v>
      </c>
      <c r="T68" s="98" t="s">
        <v>2702</v>
      </c>
      <c r="U68" s="98" t="s">
        <v>2816</v>
      </c>
      <c r="V68" s="98"/>
    </row>
    <row r="69" spans="1:22" ht="204" customHeight="1">
      <c r="A69" s="104" t="s">
        <v>2815</v>
      </c>
      <c r="B69" s="104" t="s">
        <v>987</v>
      </c>
      <c r="C69" s="104"/>
      <c r="D69" s="109" t="s">
        <v>2501</v>
      </c>
      <c r="E69" s="109" t="s">
        <v>2814</v>
      </c>
      <c r="F69" s="109" t="s">
        <v>237</v>
      </c>
      <c r="G69" s="109" t="s">
        <v>31</v>
      </c>
      <c r="H69" s="109" t="s">
        <v>1547</v>
      </c>
      <c r="I69" s="109" t="s">
        <v>2813</v>
      </c>
      <c r="J69" s="109" t="s">
        <v>2808</v>
      </c>
      <c r="K69" s="109"/>
      <c r="L69" s="109"/>
      <c r="M69" s="109" t="s">
        <v>2807</v>
      </c>
      <c r="N69" s="109"/>
      <c r="O69" s="109" t="s">
        <v>2795</v>
      </c>
      <c r="P69" s="109"/>
      <c r="Q69" s="109" t="s">
        <v>2794</v>
      </c>
      <c r="R69" s="109" t="s">
        <v>919</v>
      </c>
      <c r="S69" s="109" t="s">
        <v>1354</v>
      </c>
      <c r="T69" s="109" t="s">
        <v>2702</v>
      </c>
      <c r="U69" s="109" t="s">
        <v>2812</v>
      </c>
      <c r="V69" s="109"/>
    </row>
    <row r="70" spans="1:22" ht="72" customHeight="1">
      <c r="A70" s="97" t="s">
        <v>2811</v>
      </c>
      <c r="B70" s="105" t="s">
        <v>987</v>
      </c>
      <c r="C70" s="105"/>
      <c r="D70" s="98" t="s">
        <v>2501</v>
      </c>
      <c r="E70" s="98" t="s">
        <v>2810</v>
      </c>
      <c r="F70" s="98" t="s">
        <v>237</v>
      </c>
      <c r="G70" s="98" t="s">
        <v>31</v>
      </c>
      <c r="H70" s="98" t="s">
        <v>1547</v>
      </c>
      <c r="I70" s="98" t="s">
        <v>2809</v>
      </c>
      <c r="J70" s="98" t="s">
        <v>2808</v>
      </c>
      <c r="K70" s="108"/>
      <c r="L70" s="98"/>
      <c r="M70" s="98" t="s">
        <v>2807</v>
      </c>
      <c r="N70" s="98"/>
      <c r="O70" s="98" t="s">
        <v>2795</v>
      </c>
      <c r="P70" s="98"/>
      <c r="Q70" s="98" t="s">
        <v>2794</v>
      </c>
      <c r="R70" s="98" t="s">
        <v>919</v>
      </c>
      <c r="S70" s="98" t="s">
        <v>1354</v>
      </c>
      <c r="T70" s="98" t="s">
        <v>2702</v>
      </c>
      <c r="U70" s="98" t="s">
        <v>2806</v>
      </c>
      <c r="V70" s="98"/>
    </row>
    <row r="71" spans="1:22" ht="156" customHeight="1">
      <c r="A71" s="104" t="s">
        <v>2805</v>
      </c>
      <c r="B71" s="104" t="s">
        <v>987</v>
      </c>
      <c r="C71" s="104" t="s">
        <v>2762</v>
      </c>
      <c r="D71" s="109" t="s">
        <v>2501</v>
      </c>
      <c r="E71" s="109" t="s">
        <v>2804</v>
      </c>
      <c r="F71" s="109" t="s">
        <v>237</v>
      </c>
      <c r="G71" s="109" t="s">
        <v>31</v>
      </c>
      <c r="H71" s="110" t="s">
        <v>633</v>
      </c>
      <c r="I71" s="110" t="s">
        <v>2803</v>
      </c>
      <c r="J71" s="109" t="s">
        <v>2797</v>
      </c>
      <c r="K71" s="109" t="s">
        <v>421</v>
      </c>
      <c r="L71" s="109"/>
      <c r="M71" s="109" t="s">
        <v>2567</v>
      </c>
      <c r="N71" s="109" t="s">
        <v>2537</v>
      </c>
      <c r="O71" s="109" t="s">
        <v>2795</v>
      </c>
      <c r="P71" s="109" t="s">
        <v>919</v>
      </c>
      <c r="Q71" s="109" t="s">
        <v>2794</v>
      </c>
      <c r="R71" s="109" t="s">
        <v>919</v>
      </c>
      <c r="S71" s="109" t="s">
        <v>1354</v>
      </c>
      <c r="T71" s="109" t="s">
        <v>2645</v>
      </c>
      <c r="U71" s="109" t="s">
        <v>2802</v>
      </c>
      <c r="V71" s="109" t="s">
        <v>2801</v>
      </c>
    </row>
    <row r="72" spans="1:22" ht="96" customHeight="1">
      <c r="A72" s="97" t="s">
        <v>2800</v>
      </c>
      <c r="B72" s="105" t="s">
        <v>987</v>
      </c>
      <c r="C72" s="105" t="s">
        <v>2762</v>
      </c>
      <c r="D72" s="98" t="s">
        <v>2501</v>
      </c>
      <c r="E72" s="98" t="s">
        <v>2799</v>
      </c>
      <c r="F72" s="98" t="s">
        <v>237</v>
      </c>
      <c r="G72" s="98" t="s">
        <v>31</v>
      </c>
      <c r="H72" s="107" t="s">
        <v>1467</v>
      </c>
      <c r="I72" s="107" t="s">
        <v>2798</v>
      </c>
      <c r="J72" s="98" t="s">
        <v>2797</v>
      </c>
      <c r="K72" s="108" t="s">
        <v>421</v>
      </c>
      <c r="L72" s="98"/>
      <c r="M72" s="98" t="s">
        <v>2796</v>
      </c>
      <c r="N72" s="98" t="s">
        <v>2537</v>
      </c>
      <c r="O72" s="98" t="s">
        <v>2795</v>
      </c>
      <c r="P72" s="98" t="s">
        <v>919</v>
      </c>
      <c r="Q72" s="98" t="s">
        <v>2794</v>
      </c>
      <c r="R72" s="98" t="s">
        <v>919</v>
      </c>
      <c r="S72" s="98" t="s">
        <v>2793</v>
      </c>
      <c r="T72" s="98" t="s">
        <v>2645</v>
      </c>
      <c r="U72" s="98" t="s">
        <v>2792</v>
      </c>
      <c r="V72" s="98" t="s">
        <v>2791</v>
      </c>
    </row>
    <row r="73" spans="1:22" ht="96" customHeight="1">
      <c r="A73" s="97" t="s">
        <v>2790</v>
      </c>
      <c r="B73" s="105" t="s">
        <v>1129</v>
      </c>
      <c r="C73" s="105"/>
      <c r="D73" s="98" t="s">
        <v>2501</v>
      </c>
      <c r="E73" s="98" t="s">
        <v>2789</v>
      </c>
      <c r="F73" s="98" t="s">
        <v>195</v>
      </c>
      <c r="G73" s="98" t="s">
        <v>31</v>
      </c>
      <c r="H73" s="98" t="s">
        <v>1547</v>
      </c>
      <c r="I73" s="98" t="s">
        <v>2788</v>
      </c>
      <c r="J73" s="98" t="s">
        <v>2787</v>
      </c>
      <c r="K73" s="108" t="s">
        <v>53</v>
      </c>
      <c r="L73" s="98"/>
      <c r="M73" s="98" t="s">
        <v>2758</v>
      </c>
      <c r="N73" s="98" t="s">
        <v>2716</v>
      </c>
      <c r="O73" s="98" t="s">
        <v>64</v>
      </c>
      <c r="P73" s="98" t="s">
        <v>1924</v>
      </c>
      <c r="Q73" s="98" t="s">
        <v>49</v>
      </c>
      <c r="R73" s="98" t="s">
        <v>49</v>
      </c>
      <c r="S73" s="98" t="s">
        <v>1330</v>
      </c>
      <c r="T73" s="98" t="s">
        <v>2786</v>
      </c>
      <c r="U73" s="98" t="s">
        <v>2785</v>
      </c>
      <c r="V73" s="98"/>
    </row>
    <row r="74" spans="1:22" ht="96" customHeight="1">
      <c r="A74" s="104" t="s">
        <v>2784</v>
      </c>
      <c r="B74" s="104" t="s">
        <v>1129</v>
      </c>
      <c r="C74" s="104"/>
      <c r="D74" s="109" t="s">
        <v>2501</v>
      </c>
      <c r="E74" s="109" t="s">
        <v>2783</v>
      </c>
      <c r="F74" s="109" t="s">
        <v>30</v>
      </c>
      <c r="G74" s="109" t="s">
        <v>31</v>
      </c>
      <c r="H74" s="109" t="s">
        <v>633</v>
      </c>
      <c r="I74" s="109" t="s">
        <v>2782</v>
      </c>
      <c r="J74" s="109" t="s">
        <v>2771</v>
      </c>
      <c r="K74" s="109" t="s">
        <v>53</v>
      </c>
      <c r="L74" s="109"/>
      <c r="M74" s="109" t="s">
        <v>2758</v>
      </c>
      <c r="N74" s="109" t="s">
        <v>2781</v>
      </c>
      <c r="O74" s="109" t="s">
        <v>64</v>
      </c>
      <c r="P74" s="109" t="s">
        <v>49</v>
      </c>
      <c r="Q74" s="109" t="s">
        <v>2780</v>
      </c>
      <c r="R74" s="109" t="s">
        <v>49</v>
      </c>
      <c r="S74" s="109" t="s">
        <v>195</v>
      </c>
      <c r="T74" s="109" t="s">
        <v>2779</v>
      </c>
      <c r="U74" s="109" t="s">
        <v>2778</v>
      </c>
      <c r="V74" s="109"/>
    </row>
    <row r="75" spans="1:22" ht="96" customHeight="1">
      <c r="A75" s="97" t="s">
        <v>2777</v>
      </c>
      <c r="B75" s="105" t="s">
        <v>1129</v>
      </c>
      <c r="C75" s="105"/>
      <c r="D75" s="98" t="s">
        <v>2501</v>
      </c>
      <c r="E75" s="98" t="s">
        <v>2776</v>
      </c>
      <c r="F75" s="98" t="s">
        <v>30</v>
      </c>
      <c r="G75" s="98" t="s">
        <v>31</v>
      </c>
      <c r="H75" s="98" t="s">
        <v>633</v>
      </c>
      <c r="I75" s="98" t="s">
        <v>2775</v>
      </c>
      <c r="J75" s="98" t="s">
        <v>2771</v>
      </c>
      <c r="K75" s="108" t="s">
        <v>53</v>
      </c>
      <c r="L75" s="98"/>
      <c r="M75" s="98" t="s">
        <v>2758</v>
      </c>
      <c r="N75" s="98" t="s">
        <v>2716</v>
      </c>
      <c r="O75" s="98" t="s">
        <v>2766</v>
      </c>
      <c r="P75" s="98" t="s">
        <v>49</v>
      </c>
      <c r="Q75" s="98" t="s">
        <v>49</v>
      </c>
      <c r="R75" s="98" t="s">
        <v>49</v>
      </c>
      <c r="S75" s="98" t="s">
        <v>2765</v>
      </c>
      <c r="T75" s="98" t="s">
        <v>2644</v>
      </c>
      <c r="U75" s="98" t="s">
        <v>2770</v>
      </c>
      <c r="V75" s="98"/>
    </row>
    <row r="76" spans="1:22" ht="36">
      <c r="A76" s="97" t="s">
        <v>2774</v>
      </c>
      <c r="B76" s="105" t="s">
        <v>1129</v>
      </c>
      <c r="C76" s="105"/>
      <c r="D76" s="98" t="s">
        <v>2501</v>
      </c>
      <c r="E76" s="98" t="s">
        <v>2773</v>
      </c>
      <c r="F76" s="98" t="s">
        <v>30</v>
      </c>
      <c r="G76" s="98" t="s">
        <v>31</v>
      </c>
      <c r="H76" s="98" t="s">
        <v>633</v>
      </c>
      <c r="I76" s="98" t="s">
        <v>2772</v>
      </c>
      <c r="J76" s="98" t="s">
        <v>2771</v>
      </c>
      <c r="K76" s="108" t="s">
        <v>53</v>
      </c>
      <c r="L76" s="98"/>
      <c r="M76" s="98" t="s">
        <v>2758</v>
      </c>
      <c r="N76" s="98" t="s">
        <v>2716</v>
      </c>
      <c r="O76" s="98" t="s">
        <v>2766</v>
      </c>
      <c r="P76" s="98" t="s">
        <v>49</v>
      </c>
      <c r="Q76" s="98" t="s">
        <v>49</v>
      </c>
      <c r="R76" s="98" t="s">
        <v>49</v>
      </c>
      <c r="S76" s="98" t="s">
        <v>2765</v>
      </c>
      <c r="T76" s="98" t="s">
        <v>2644</v>
      </c>
      <c r="U76" s="98" t="s">
        <v>2770</v>
      </c>
      <c r="V76" s="98"/>
    </row>
    <row r="77" spans="1:22" ht="36">
      <c r="A77" s="97" t="s">
        <v>2769</v>
      </c>
      <c r="B77" s="105" t="s">
        <v>1129</v>
      </c>
      <c r="C77" s="105"/>
      <c r="D77" s="98" t="s">
        <v>2501</v>
      </c>
      <c r="E77" s="98" t="s">
        <v>2573</v>
      </c>
      <c r="F77" s="98" t="s">
        <v>195</v>
      </c>
      <c r="G77" s="98" t="s">
        <v>31</v>
      </c>
      <c r="H77" s="98" t="s">
        <v>633</v>
      </c>
      <c r="I77" s="98" t="s">
        <v>2768</v>
      </c>
      <c r="J77" s="98" t="s">
        <v>2767</v>
      </c>
      <c r="K77" s="108" t="s">
        <v>53</v>
      </c>
      <c r="L77" s="98"/>
      <c r="M77" s="98" t="s">
        <v>2758</v>
      </c>
      <c r="N77" s="98" t="s">
        <v>2716</v>
      </c>
      <c r="O77" s="98" t="s">
        <v>2766</v>
      </c>
      <c r="P77" s="98" t="s">
        <v>49</v>
      </c>
      <c r="Q77" s="98" t="s">
        <v>49</v>
      </c>
      <c r="R77" s="98" t="s">
        <v>49</v>
      </c>
      <c r="S77" s="98" t="s">
        <v>2765</v>
      </c>
      <c r="T77" s="98" t="s">
        <v>2644</v>
      </c>
      <c r="U77" s="98" t="s">
        <v>2764</v>
      </c>
      <c r="V77" s="98"/>
    </row>
    <row r="78" spans="1:22" ht="48">
      <c r="A78" s="97" t="s">
        <v>2763</v>
      </c>
      <c r="B78" s="105" t="s">
        <v>1129</v>
      </c>
      <c r="C78" s="105"/>
      <c r="D78" s="98" t="s">
        <v>2762</v>
      </c>
      <c r="E78" s="98" t="s">
        <v>2761</v>
      </c>
      <c r="F78" s="98" t="s">
        <v>2</v>
      </c>
      <c r="G78" s="98" t="s">
        <v>31</v>
      </c>
      <c r="H78" s="98" t="s">
        <v>1467</v>
      </c>
      <c r="I78" s="107" t="s">
        <v>2760</v>
      </c>
      <c r="J78" s="98" t="s">
        <v>2759</v>
      </c>
      <c r="K78" s="108" t="s">
        <v>53</v>
      </c>
      <c r="L78" s="98"/>
      <c r="M78" s="98" t="s">
        <v>2758</v>
      </c>
      <c r="N78" s="98" t="s">
        <v>2716</v>
      </c>
      <c r="O78" s="98" t="s">
        <v>2757</v>
      </c>
      <c r="P78" s="98" t="s">
        <v>49</v>
      </c>
      <c r="Q78" s="98" t="s">
        <v>49</v>
      </c>
      <c r="R78" s="98" t="s">
        <v>49</v>
      </c>
      <c r="S78" s="98" t="s">
        <v>49</v>
      </c>
      <c r="T78" s="98" t="s">
        <v>2756</v>
      </c>
      <c r="U78" s="98" t="s">
        <v>2755</v>
      </c>
      <c r="V78" s="98"/>
    </row>
    <row r="79" spans="1:22" ht="84">
      <c r="A79" s="97" t="s">
        <v>2754</v>
      </c>
      <c r="B79" s="105" t="s">
        <v>1055</v>
      </c>
      <c r="C79" s="105"/>
      <c r="D79" s="98" t="s">
        <v>2501</v>
      </c>
      <c r="E79" s="98" t="s">
        <v>2753</v>
      </c>
      <c r="F79" s="98" t="s">
        <v>2</v>
      </c>
      <c r="G79" s="98" t="s">
        <v>31</v>
      </c>
      <c r="H79" s="98" t="s">
        <v>633</v>
      </c>
      <c r="I79" s="98" t="s">
        <v>2752</v>
      </c>
      <c r="J79" s="98" t="s">
        <v>1512</v>
      </c>
      <c r="K79" s="108" t="s">
        <v>53</v>
      </c>
      <c r="L79" s="98"/>
      <c r="M79" s="98" t="s">
        <v>2751</v>
      </c>
      <c r="N79" s="98" t="s">
        <v>2553</v>
      </c>
      <c r="O79" s="98" t="s">
        <v>2536</v>
      </c>
      <c r="P79" s="98"/>
      <c r="Q79" s="98" t="s">
        <v>2551</v>
      </c>
      <c r="R79" s="98"/>
      <c r="S79" s="98" t="s">
        <v>1354</v>
      </c>
      <c r="T79" s="98" t="s">
        <v>2750</v>
      </c>
      <c r="U79" s="98" t="s">
        <v>2749</v>
      </c>
      <c r="V79" s="98"/>
    </row>
    <row r="80" spans="1:22" ht="48">
      <c r="A80" s="97" t="s">
        <v>2748</v>
      </c>
      <c r="B80" s="105" t="s">
        <v>1724</v>
      </c>
      <c r="C80" s="105"/>
      <c r="D80" s="98" t="s">
        <v>2501</v>
      </c>
      <c r="E80" s="98" t="s">
        <v>2747</v>
      </c>
      <c r="F80" s="98" t="s">
        <v>2</v>
      </c>
      <c r="G80" s="98" t="s">
        <v>31</v>
      </c>
      <c r="H80" s="98" t="s">
        <v>633</v>
      </c>
      <c r="I80" s="98" t="s">
        <v>2746</v>
      </c>
      <c r="J80" s="98" t="s">
        <v>1512</v>
      </c>
      <c r="K80" s="108" t="s">
        <v>421</v>
      </c>
      <c r="L80" s="98"/>
      <c r="M80" s="98" t="s">
        <v>2717</v>
      </c>
      <c r="N80" s="98" t="s">
        <v>2537</v>
      </c>
      <c r="O80" s="98" t="s">
        <v>2536</v>
      </c>
      <c r="P80" s="98"/>
      <c r="Q80" s="98" t="s">
        <v>2737</v>
      </c>
      <c r="R80" s="98"/>
      <c r="S80" s="98" t="s">
        <v>1354</v>
      </c>
      <c r="T80" s="98" t="s">
        <v>2702</v>
      </c>
      <c r="U80" s="98" t="s">
        <v>2701</v>
      </c>
      <c r="V80" s="98"/>
    </row>
    <row r="81" spans="1:22" ht="36">
      <c r="A81" s="97" t="s">
        <v>2745</v>
      </c>
      <c r="B81" s="105" t="s">
        <v>1724</v>
      </c>
      <c r="C81" s="105"/>
      <c r="D81" s="98" t="s">
        <v>2501</v>
      </c>
      <c r="E81" s="98" t="s">
        <v>2744</v>
      </c>
      <c r="F81" s="98" t="s">
        <v>2</v>
      </c>
      <c r="G81" s="98" t="s">
        <v>31</v>
      </c>
      <c r="H81" s="98" t="s">
        <v>1467</v>
      </c>
      <c r="I81" s="98" t="s">
        <v>2743</v>
      </c>
      <c r="J81" s="98" t="s">
        <v>1512</v>
      </c>
      <c r="K81" s="108" t="s">
        <v>421</v>
      </c>
      <c r="L81" s="98"/>
      <c r="M81" s="98"/>
      <c r="N81" s="98" t="s">
        <v>2537</v>
      </c>
      <c r="O81" s="98" t="s">
        <v>2536</v>
      </c>
      <c r="P81" s="98"/>
      <c r="Q81" s="98" t="s">
        <v>2737</v>
      </c>
      <c r="R81" s="98"/>
      <c r="S81" s="98" t="s">
        <v>1354</v>
      </c>
      <c r="T81" s="98" t="s">
        <v>2742</v>
      </c>
      <c r="U81" s="98" t="s">
        <v>2741</v>
      </c>
      <c r="V81" s="98"/>
    </row>
    <row r="82" spans="1:22" ht="108" customHeight="1">
      <c r="A82" s="97" t="s">
        <v>2740</v>
      </c>
      <c r="B82" s="105" t="s">
        <v>1724</v>
      </c>
      <c r="C82" s="105"/>
      <c r="D82" s="98" t="s">
        <v>2501</v>
      </c>
      <c r="E82" s="98" t="s">
        <v>2739</v>
      </c>
      <c r="F82" s="98" t="s">
        <v>2</v>
      </c>
      <c r="G82" s="98" t="s">
        <v>31</v>
      </c>
      <c r="H82" s="98" t="s">
        <v>633</v>
      </c>
      <c r="I82" s="98" t="s">
        <v>2738</v>
      </c>
      <c r="J82" s="98" t="s">
        <v>1512</v>
      </c>
      <c r="K82" s="108" t="s">
        <v>53</v>
      </c>
      <c r="L82" s="98"/>
      <c r="M82" s="98"/>
      <c r="N82" s="98" t="s">
        <v>2537</v>
      </c>
      <c r="O82" s="98" t="s">
        <v>2536</v>
      </c>
      <c r="P82" s="98"/>
      <c r="Q82" s="98" t="s">
        <v>2737</v>
      </c>
      <c r="R82" s="98"/>
      <c r="S82" s="98" t="s">
        <v>1354</v>
      </c>
      <c r="T82" s="98" t="s">
        <v>2736</v>
      </c>
      <c r="U82" s="98" t="s">
        <v>2735</v>
      </c>
      <c r="V82" s="98"/>
    </row>
    <row r="83" spans="1:22" ht="409.5" customHeight="1">
      <c r="A83" s="97" t="s">
        <v>2734</v>
      </c>
      <c r="B83" s="105" t="s">
        <v>1344</v>
      </c>
      <c r="C83" s="105"/>
      <c r="D83" s="98" t="s">
        <v>2501</v>
      </c>
      <c r="E83" s="98" t="s">
        <v>2733</v>
      </c>
      <c r="F83" s="98" t="s">
        <v>2</v>
      </c>
      <c r="G83" s="98" t="s">
        <v>31</v>
      </c>
      <c r="H83" s="98" t="s">
        <v>2836</v>
      </c>
      <c r="I83" s="98" t="s">
        <v>2732</v>
      </c>
      <c r="J83" s="98" t="s">
        <v>2731</v>
      </c>
      <c r="K83" s="108" t="s">
        <v>61</v>
      </c>
      <c r="L83" s="98"/>
      <c r="M83" s="98"/>
      <c r="N83" s="98" t="s">
        <v>2716</v>
      </c>
      <c r="O83" s="98"/>
      <c r="P83" s="98"/>
      <c r="Q83" s="98"/>
      <c r="R83" s="98" t="s">
        <v>49</v>
      </c>
      <c r="S83" s="98" t="s">
        <v>1330</v>
      </c>
      <c r="T83" s="98"/>
      <c r="U83" s="98" t="s">
        <v>2730</v>
      </c>
      <c r="V83" s="98" t="s">
        <v>49</v>
      </c>
    </row>
    <row r="84" spans="1:22" ht="72" customHeight="1">
      <c r="A84" s="97" t="s">
        <v>2729</v>
      </c>
      <c r="B84" s="105" t="s">
        <v>1344</v>
      </c>
      <c r="C84" s="105"/>
      <c r="D84" s="98" t="s">
        <v>2501</v>
      </c>
      <c r="E84" s="98" t="s">
        <v>2728</v>
      </c>
      <c r="F84" s="98" t="s">
        <v>32</v>
      </c>
      <c r="G84" s="98" t="s">
        <v>31</v>
      </c>
      <c r="H84" s="98" t="s">
        <v>2836</v>
      </c>
      <c r="I84" s="98" t="s">
        <v>2727</v>
      </c>
      <c r="J84" s="98" t="s">
        <v>2723</v>
      </c>
      <c r="K84" s="108" t="s">
        <v>53</v>
      </c>
      <c r="L84" s="98"/>
      <c r="M84" s="98"/>
      <c r="N84" s="98" t="s">
        <v>2716</v>
      </c>
      <c r="O84" s="98" t="s">
        <v>64</v>
      </c>
      <c r="P84" s="98"/>
      <c r="Q84" s="98" t="s">
        <v>49</v>
      </c>
      <c r="R84" s="98" t="s">
        <v>49</v>
      </c>
      <c r="S84" s="98" t="s">
        <v>1330</v>
      </c>
      <c r="T84" s="98"/>
      <c r="U84" s="98"/>
      <c r="V84" s="98"/>
    </row>
    <row r="85" spans="1:22" ht="60" customHeight="1">
      <c r="A85" s="97" t="s">
        <v>2726</v>
      </c>
      <c r="B85" s="105" t="s">
        <v>1344</v>
      </c>
      <c r="C85" s="105"/>
      <c r="D85" s="98" t="s">
        <v>2501</v>
      </c>
      <c r="E85" s="98" t="s">
        <v>2725</v>
      </c>
      <c r="F85" s="98" t="s">
        <v>32</v>
      </c>
      <c r="G85" s="98" t="s">
        <v>31</v>
      </c>
      <c r="H85" s="98" t="s">
        <v>633</v>
      </c>
      <c r="I85" s="98" t="s">
        <v>2724</v>
      </c>
      <c r="J85" s="98" t="s">
        <v>2723</v>
      </c>
      <c r="K85" s="108" t="s">
        <v>53</v>
      </c>
      <c r="L85" s="98"/>
      <c r="M85" s="98" t="s">
        <v>2717</v>
      </c>
      <c r="N85" s="98" t="s">
        <v>2716</v>
      </c>
      <c r="O85" s="98" t="s">
        <v>2722</v>
      </c>
      <c r="P85" s="98"/>
      <c r="Q85" s="98" t="s">
        <v>49</v>
      </c>
      <c r="R85" s="98" t="s">
        <v>49</v>
      </c>
      <c r="S85" s="98" t="s">
        <v>1330</v>
      </c>
      <c r="T85" s="98"/>
      <c r="U85" s="98" t="s">
        <v>2721</v>
      </c>
      <c r="V85" s="98"/>
    </row>
    <row r="86" spans="1:22" ht="240" customHeight="1">
      <c r="A86" s="104" t="s">
        <v>2720</v>
      </c>
      <c r="B86" s="104" t="s">
        <v>1344</v>
      </c>
      <c r="C86" s="104"/>
      <c r="D86" s="109" t="s">
        <v>2501</v>
      </c>
      <c r="E86" s="109" t="s">
        <v>2573</v>
      </c>
      <c r="F86" s="109" t="s">
        <v>2</v>
      </c>
      <c r="G86" s="109" t="s">
        <v>31</v>
      </c>
      <c r="H86" s="109" t="s">
        <v>633</v>
      </c>
      <c r="I86" s="109" t="s">
        <v>2719</v>
      </c>
      <c r="J86" s="109" t="s">
        <v>2718</v>
      </c>
      <c r="K86" s="109" t="s">
        <v>421</v>
      </c>
      <c r="L86" s="109"/>
      <c r="M86" s="109" t="s">
        <v>2717</v>
      </c>
      <c r="N86" s="109" t="s">
        <v>2716</v>
      </c>
      <c r="O86" s="109"/>
      <c r="P86" s="109" t="s">
        <v>49</v>
      </c>
      <c r="Q86" s="109" t="s">
        <v>49</v>
      </c>
      <c r="R86" s="109" t="s">
        <v>49</v>
      </c>
      <c r="S86" s="109" t="s">
        <v>2715</v>
      </c>
      <c r="T86" s="109" t="s">
        <v>2714</v>
      </c>
      <c r="U86" s="109" t="s">
        <v>2701</v>
      </c>
      <c r="V86" s="109"/>
    </row>
    <row r="87" spans="1:22" ht="36">
      <c r="A87" s="97" t="s">
        <v>2713</v>
      </c>
      <c r="B87" s="105" t="s">
        <v>1904</v>
      </c>
      <c r="C87" s="105"/>
      <c r="D87" s="98" t="s">
        <v>2501</v>
      </c>
      <c r="E87" s="98" t="s">
        <v>2712</v>
      </c>
      <c r="F87" s="98" t="s">
        <v>2</v>
      </c>
      <c r="G87" s="98" t="s">
        <v>31</v>
      </c>
      <c r="H87" s="98" t="s">
        <v>3295</v>
      </c>
      <c r="I87" s="98" t="s">
        <v>2711</v>
      </c>
      <c r="J87" s="98" t="s">
        <v>2710</v>
      </c>
      <c r="K87" s="108" t="s">
        <v>61</v>
      </c>
      <c r="L87" s="98"/>
      <c r="M87" s="98" t="s">
        <v>2709</v>
      </c>
      <c r="N87" s="98"/>
      <c r="O87" s="98"/>
      <c r="P87" s="98"/>
      <c r="Q87" s="98" t="s">
        <v>49</v>
      </c>
      <c r="R87" s="98" t="s">
        <v>49</v>
      </c>
      <c r="S87" s="98" t="s">
        <v>1330</v>
      </c>
      <c r="T87" s="98" t="s">
        <v>49</v>
      </c>
      <c r="U87" s="98"/>
      <c r="V87" s="98" t="s">
        <v>49</v>
      </c>
    </row>
    <row r="88" spans="1:22" ht="96">
      <c r="A88" s="97" t="s">
        <v>2708</v>
      </c>
      <c r="B88" s="105" t="s">
        <v>1904</v>
      </c>
      <c r="C88" s="105"/>
      <c r="D88" s="98" t="s">
        <v>2501</v>
      </c>
      <c r="E88" s="98" t="s">
        <v>2707</v>
      </c>
      <c r="F88" s="98" t="s">
        <v>2</v>
      </c>
      <c r="G88" s="98" t="s">
        <v>31</v>
      </c>
      <c r="H88" s="98" t="s">
        <v>633</v>
      </c>
      <c r="I88" s="98" t="s">
        <v>2706</v>
      </c>
      <c r="J88" s="98" t="s">
        <v>2705</v>
      </c>
      <c r="K88" s="108" t="s">
        <v>61</v>
      </c>
      <c r="L88" s="98"/>
      <c r="M88" s="98" t="s">
        <v>2704</v>
      </c>
      <c r="N88" s="98" t="s">
        <v>2703</v>
      </c>
      <c r="O88" s="98" t="s">
        <v>2646</v>
      </c>
      <c r="P88" s="98"/>
      <c r="Q88" s="98"/>
      <c r="R88" s="98"/>
      <c r="S88" s="98" t="s">
        <v>1330</v>
      </c>
      <c r="T88" s="98" t="s">
        <v>2702</v>
      </c>
      <c r="U88" s="98" t="s">
        <v>2701</v>
      </c>
      <c r="V88" s="98"/>
    </row>
    <row r="89" spans="1:22" ht="72">
      <c r="A89" s="97" t="s">
        <v>2700</v>
      </c>
      <c r="B89" s="105" t="s">
        <v>1904</v>
      </c>
      <c r="C89" s="105"/>
      <c r="D89" s="98" t="s">
        <v>2501</v>
      </c>
      <c r="E89" s="98" t="s">
        <v>2699</v>
      </c>
      <c r="F89" s="98" t="s">
        <v>2</v>
      </c>
      <c r="G89" s="98" t="s">
        <v>31</v>
      </c>
      <c r="H89" s="98" t="s">
        <v>633</v>
      </c>
      <c r="I89" s="98" t="s">
        <v>2698</v>
      </c>
      <c r="J89" s="98"/>
      <c r="K89" s="108"/>
      <c r="L89" s="98"/>
      <c r="M89" s="98" t="s">
        <v>2697</v>
      </c>
      <c r="N89" s="98"/>
      <c r="O89" s="98"/>
      <c r="P89" s="98"/>
      <c r="Q89" s="98"/>
      <c r="R89" s="98"/>
      <c r="S89" s="98" t="s">
        <v>1330</v>
      </c>
      <c r="T89" s="98" t="s">
        <v>2696</v>
      </c>
      <c r="U89" s="98" t="s">
        <v>2695</v>
      </c>
      <c r="V89" s="98"/>
    </row>
    <row r="90" spans="1:22" ht="291.75" customHeight="1">
      <c r="A90" s="97" t="s">
        <v>2694</v>
      </c>
      <c r="B90" s="105" t="s">
        <v>1508</v>
      </c>
      <c r="C90" s="105"/>
      <c r="D90" s="98" t="s">
        <v>2501</v>
      </c>
      <c r="E90" s="98" t="s">
        <v>2693</v>
      </c>
      <c r="F90" s="98" t="s">
        <v>2</v>
      </c>
      <c r="G90" s="98" t="s">
        <v>31</v>
      </c>
      <c r="H90" s="98" t="s">
        <v>633</v>
      </c>
      <c r="I90" s="98" t="s">
        <v>2692</v>
      </c>
      <c r="J90" s="98" t="s">
        <v>2691</v>
      </c>
      <c r="K90" s="108" t="s">
        <v>53</v>
      </c>
      <c r="L90" s="98"/>
      <c r="M90" s="98"/>
      <c r="N90" s="98" t="s">
        <v>2687</v>
      </c>
      <c r="O90" s="98" t="s">
        <v>2552</v>
      </c>
      <c r="P90" s="98" t="s">
        <v>919</v>
      </c>
      <c r="Q90" s="98" t="s">
        <v>2564</v>
      </c>
      <c r="R90" s="98" t="s">
        <v>919</v>
      </c>
      <c r="S90" s="98" t="s">
        <v>1354</v>
      </c>
      <c r="T90" s="98" t="s">
        <v>2686</v>
      </c>
      <c r="U90" s="98" t="s">
        <v>2685</v>
      </c>
      <c r="V90" s="98"/>
    </row>
    <row r="91" spans="1:22" ht="120">
      <c r="A91" s="97" t="s">
        <v>2690</v>
      </c>
      <c r="B91" s="105" t="s">
        <v>1508</v>
      </c>
      <c r="C91" s="105"/>
      <c r="D91" s="98" t="s">
        <v>2501</v>
      </c>
      <c r="E91" s="98" t="s">
        <v>2689</v>
      </c>
      <c r="F91" s="98" t="s">
        <v>2</v>
      </c>
      <c r="G91" s="98" t="s">
        <v>31</v>
      </c>
      <c r="H91" s="98" t="s">
        <v>633</v>
      </c>
      <c r="I91" s="98" t="s">
        <v>2688</v>
      </c>
      <c r="J91" s="98" t="s">
        <v>1521</v>
      </c>
      <c r="K91" s="108" t="s">
        <v>1522</v>
      </c>
      <c r="L91" s="98"/>
      <c r="M91" s="98" t="s">
        <v>2315</v>
      </c>
      <c r="N91" s="98" t="s">
        <v>2687</v>
      </c>
      <c r="O91" s="98" t="s">
        <v>2552</v>
      </c>
      <c r="P91" s="98" t="s">
        <v>919</v>
      </c>
      <c r="Q91" s="98" t="s">
        <v>2564</v>
      </c>
      <c r="R91" s="98" t="s">
        <v>919</v>
      </c>
      <c r="S91" s="98" t="s">
        <v>1354</v>
      </c>
      <c r="T91" s="98" t="s">
        <v>2686</v>
      </c>
      <c r="U91" s="98" t="s">
        <v>2685</v>
      </c>
      <c r="V91" s="98"/>
    </row>
    <row r="92" spans="1:22" ht="144" customHeight="1">
      <c r="A92" s="97" t="s">
        <v>2684</v>
      </c>
      <c r="B92" s="105" t="s">
        <v>1508</v>
      </c>
      <c r="C92" s="105"/>
      <c r="D92" s="98" t="s">
        <v>2501</v>
      </c>
      <c r="E92" s="98" t="s">
        <v>2683</v>
      </c>
      <c r="F92" s="98" t="s">
        <v>237</v>
      </c>
      <c r="G92" s="98" t="s">
        <v>31</v>
      </c>
      <c r="H92" s="98" t="s">
        <v>1547</v>
      </c>
      <c r="I92" s="98" t="s">
        <v>2682</v>
      </c>
      <c r="J92" s="98" t="s">
        <v>1521</v>
      </c>
      <c r="K92" s="108" t="s">
        <v>1522</v>
      </c>
      <c r="L92" s="98"/>
      <c r="M92" s="98"/>
      <c r="N92" s="98"/>
      <c r="O92" s="98"/>
      <c r="P92" s="98"/>
      <c r="Q92" s="98"/>
      <c r="R92" s="98"/>
      <c r="S92" s="98"/>
      <c r="T92" s="98"/>
      <c r="U92" s="98"/>
      <c r="V92" s="98"/>
    </row>
    <row r="93" spans="1:22" ht="135.75" customHeight="1">
      <c r="A93" s="97" t="s">
        <v>2681</v>
      </c>
      <c r="B93" s="105" t="s">
        <v>1508</v>
      </c>
      <c r="C93" s="105" t="s">
        <v>2501</v>
      </c>
      <c r="D93" s="98" t="s">
        <v>2501</v>
      </c>
      <c r="E93" s="98" t="s">
        <v>2680</v>
      </c>
      <c r="F93" s="98" t="s">
        <v>1096</v>
      </c>
      <c r="G93" s="98" t="s">
        <v>31</v>
      </c>
      <c r="H93" s="107" t="s">
        <v>633</v>
      </c>
      <c r="I93" s="107" t="s">
        <v>2679</v>
      </c>
      <c r="J93" s="98" t="s">
        <v>2678</v>
      </c>
      <c r="K93" s="108" t="s">
        <v>61</v>
      </c>
      <c r="L93" s="98"/>
      <c r="M93" s="98" t="s">
        <v>2595</v>
      </c>
      <c r="N93" s="98" t="s">
        <v>2677</v>
      </c>
      <c r="O93" s="98"/>
      <c r="P93" s="98"/>
      <c r="Q93" s="98"/>
      <c r="R93" s="98"/>
      <c r="S93" s="98"/>
      <c r="T93" s="98"/>
      <c r="U93" s="98"/>
      <c r="V93" s="98"/>
    </row>
    <row r="94" spans="1:22" ht="48" customHeight="1">
      <c r="A94" s="97" t="s">
        <v>2676</v>
      </c>
      <c r="B94" s="105" t="s">
        <v>1508</v>
      </c>
      <c r="C94" s="105" t="s">
        <v>2501</v>
      </c>
      <c r="D94" s="98" t="s">
        <v>2501</v>
      </c>
      <c r="E94" s="98" t="s">
        <v>2675</v>
      </c>
      <c r="F94" s="98" t="s">
        <v>1096</v>
      </c>
      <c r="G94" s="98" t="s">
        <v>31</v>
      </c>
      <c r="H94" s="107" t="s">
        <v>633</v>
      </c>
      <c r="I94" s="107" t="s">
        <v>2674</v>
      </c>
      <c r="J94" s="98" t="s">
        <v>2673</v>
      </c>
      <c r="K94" s="108" t="s">
        <v>2672</v>
      </c>
      <c r="L94" s="98"/>
      <c r="M94" s="98" t="s">
        <v>2595</v>
      </c>
      <c r="N94" s="98" t="s">
        <v>2671</v>
      </c>
      <c r="O94" s="98"/>
      <c r="P94" s="98"/>
      <c r="Q94" s="98"/>
      <c r="R94" s="98"/>
      <c r="S94" s="98"/>
      <c r="T94" s="98"/>
      <c r="U94" s="98"/>
      <c r="V94" s="98"/>
    </row>
    <row r="95" spans="1:22" ht="216" customHeight="1">
      <c r="A95" s="97" t="s">
        <v>2670</v>
      </c>
      <c r="B95" s="105" t="s">
        <v>1508</v>
      </c>
      <c r="C95" s="105"/>
      <c r="D95" s="98" t="s">
        <v>2501</v>
      </c>
      <c r="E95" s="98" t="s">
        <v>2669</v>
      </c>
      <c r="F95" s="98" t="s">
        <v>1096</v>
      </c>
      <c r="G95" s="98" t="s">
        <v>31</v>
      </c>
      <c r="H95" s="107" t="s">
        <v>2664</v>
      </c>
      <c r="I95" s="107" t="s">
        <v>2668</v>
      </c>
      <c r="J95" s="98" t="s">
        <v>2497</v>
      </c>
      <c r="K95" s="108" t="s">
        <v>2667</v>
      </c>
      <c r="L95" s="98"/>
      <c r="M95" s="98"/>
      <c r="N95" s="98"/>
      <c r="O95" s="98"/>
      <c r="P95" s="98"/>
      <c r="Q95" s="98"/>
      <c r="R95" s="98"/>
      <c r="S95" s="98"/>
      <c r="T95" s="98"/>
      <c r="U95" s="98"/>
      <c r="V95" s="98"/>
    </row>
    <row r="96" spans="1:22" ht="168" customHeight="1">
      <c r="A96" s="97" t="s">
        <v>2666</v>
      </c>
      <c r="B96" s="105" t="s">
        <v>1508</v>
      </c>
      <c r="C96" s="105"/>
      <c r="D96" s="98" t="s">
        <v>2501</v>
      </c>
      <c r="E96" s="98" t="s">
        <v>2665</v>
      </c>
      <c r="F96" s="98" t="s">
        <v>2</v>
      </c>
      <c r="G96" s="98" t="s">
        <v>31</v>
      </c>
      <c r="H96" s="107" t="s">
        <v>2664</v>
      </c>
      <c r="I96" s="107" t="s">
        <v>2663</v>
      </c>
      <c r="J96" s="98" t="s">
        <v>2662</v>
      </c>
      <c r="K96" s="108" t="s">
        <v>2433</v>
      </c>
      <c r="L96" s="98"/>
      <c r="M96" s="98"/>
      <c r="N96" s="98"/>
      <c r="O96" s="98"/>
      <c r="P96" s="98"/>
      <c r="Q96" s="98"/>
      <c r="R96" s="98"/>
      <c r="S96" s="98"/>
      <c r="T96" s="98"/>
      <c r="U96" s="98"/>
      <c r="V96" s="98"/>
    </row>
    <row r="97" spans="1:22" ht="24" customHeight="1">
      <c r="A97" s="104" t="s">
        <v>2661</v>
      </c>
      <c r="B97" s="104" t="s">
        <v>1508</v>
      </c>
      <c r="C97" s="104"/>
      <c r="D97" s="109" t="s">
        <v>2501</v>
      </c>
      <c r="E97" s="109" t="s">
        <v>2660</v>
      </c>
      <c r="F97" s="109" t="s">
        <v>968</v>
      </c>
      <c r="G97" s="109" t="s">
        <v>31</v>
      </c>
      <c r="H97" s="110" t="s">
        <v>148</v>
      </c>
      <c r="I97" s="110" t="s">
        <v>3294</v>
      </c>
      <c r="J97" s="109" t="s">
        <v>2659</v>
      </c>
      <c r="K97" s="109" t="s">
        <v>2658</v>
      </c>
      <c r="L97" s="109"/>
      <c r="M97" s="109"/>
      <c r="N97" s="109"/>
      <c r="O97" s="109"/>
      <c r="P97" s="109"/>
      <c r="Q97" s="109"/>
      <c r="R97" s="109"/>
      <c r="S97" s="109"/>
      <c r="T97" s="109"/>
      <c r="U97" s="109"/>
      <c r="V97" s="109"/>
    </row>
    <row r="98" spans="1:22" ht="120">
      <c r="A98" s="97" t="s">
        <v>2657</v>
      </c>
      <c r="B98" s="105" t="s">
        <v>766</v>
      </c>
      <c r="C98" s="105"/>
      <c r="D98" s="98" t="s">
        <v>2501</v>
      </c>
      <c r="E98" s="98" t="s">
        <v>2656</v>
      </c>
      <c r="F98" s="98" t="s">
        <v>195</v>
      </c>
      <c r="G98" s="98" t="s">
        <v>31</v>
      </c>
      <c r="H98" s="98" t="s">
        <v>2651</v>
      </c>
      <c r="I98" s="98" t="s">
        <v>2655</v>
      </c>
      <c r="J98" s="98" t="s">
        <v>2649</v>
      </c>
      <c r="K98" s="108" t="s">
        <v>421</v>
      </c>
      <c r="L98" s="98"/>
      <c r="M98" s="98" t="s">
        <v>2654</v>
      </c>
      <c r="N98" s="98" t="s">
        <v>2647</v>
      </c>
      <c r="O98" s="98" t="s">
        <v>2646</v>
      </c>
      <c r="P98" s="98"/>
      <c r="Q98" s="98"/>
      <c r="R98" s="98"/>
      <c r="S98" s="98"/>
      <c r="T98" s="98" t="s">
        <v>2645</v>
      </c>
      <c r="U98" s="98" t="s">
        <v>2644</v>
      </c>
      <c r="V98" s="98"/>
    </row>
    <row r="99" spans="1:22" ht="156" customHeight="1">
      <c r="A99" s="97" t="s">
        <v>2653</v>
      </c>
      <c r="B99" s="105" t="s">
        <v>766</v>
      </c>
      <c r="C99" s="105"/>
      <c r="D99" s="98" t="s">
        <v>2501</v>
      </c>
      <c r="E99" s="98" t="s">
        <v>2652</v>
      </c>
      <c r="F99" s="98" t="s">
        <v>1096</v>
      </c>
      <c r="G99" s="98" t="s">
        <v>455</v>
      </c>
      <c r="H99" s="98" t="s">
        <v>2651</v>
      </c>
      <c r="I99" s="98" t="s">
        <v>2650</v>
      </c>
      <c r="J99" s="98" t="s">
        <v>2649</v>
      </c>
      <c r="K99" s="108" t="s">
        <v>53</v>
      </c>
      <c r="L99" s="98"/>
      <c r="M99" s="98" t="s">
        <v>2648</v>
      </c>
      <c r="N99" s="98" t="s">
        <v>2647</v>
      </c>
      <c r="O99" s="98" t="s">
        <v>2646</v>
      </c>
      <c r="P99" s="98"/>
      <c r="Q99" s="98"/>
      <c r="R99" s="98"/>
      <c r="S99" s="98"/>
      <c r="T99" s="98" t="s">
        <v>2645</v>
      </c>
      <c r="U99" s="98" t="s">
        <v>2644</v>
      </c>
      <c r="V99" s="98"/>
    </row>
    <row r="100" spans="1:22" ht="48" customHeight="1">
      <c r="A100" s="97" t="s">
        <v>2643</v>
      </c>
      <c r="B100" s="105" t="s">
        <v>2337</v>
      </c>
      <c r="C100" s="105" t="s">
        <v>2501</v>
      </c>
      <c r="D100" s="98" t="s">
        <v>2501</v>
      </c>
      <c r="E100" s="98" t="s">
        <v>2642</v>
      </c>
      <c r="F100" s="98" t="s">
        <v>195</v>
      </c>
      <c r="G100" s="98" t="s">
        <v>4</v>
      </c>
      <c r="H100" s="107" t="s">
        <v>633</v>
      </c>
      <c r="I100" s="107" t="s">
        <v>2641</v>
      </c>
      <c r="J100" s="98" t="s">
        <v>2640</v>
      </c>
      <c r="K100" s="108" t="s">
        <v>421</v>
      </c>
      <c r="L100" s="98"/>
      <c r="M100" s="98" t="s">
        <v>2639</v>
      </c>
      <c r="N100" s="98" t="s">
        <v>2537</v>
      </c>
      <c r="O100" s="98" t="s">
        <v>2552</v>
      </c>
      <c r="P100" s="98"/>
      <c r="Q100" s="98" t="s">
        <v>2551</v>
      </c>
      <c r="R100" s="98" t="s">
        <v>2638</v>
      </c>
      <c r="S100" s="98" t="s">
        <v>4</v>
      </c>
      <c r="T100" s="98"/>
      <c r="U100" s="98"/>
      <c r="V100" s="98" t="s">
        <v>2628</v>
      </c>
    </row>
    <row r="101" spans="1:22" ht="163.5" customHeight="1">
      <c r="A101" s="97" t="s">
        <v>2637</v>
      </c>
      <c r="B101" s="105" t="s">
        <v>2337</v>
      </c>
      <c r="C101" s="105" t="s">
        <v>2501</v>
      </c>
      <c r="D101" s="98" t="s">
        <v>2501</v>
      </c>
      <c r="E101" s="98" t="s">
        <v>2636</v>
      </c>
      <c r="F101" s="98" t="s">
        <v>2</v>
      </c>
      <c r="G101" s="98" t="s">
        <v>31</v>
      </c>
      <c r="H101" s="107" t="s">
        <v>1547</v>
      </c>
      <c r="I101" s="107" t="s">
        <v>2635</v>
      </c>
      <c r="J101" s="98" t="s">
        <v>2634</v>
      </c>
      <c r="K101" s="108" t="s">
        <v>53</v>
      </c>
      <c r="L101" s="98"/>
      <c r="M101" s="98" t="s">
        <v>2567</v>
      </c>
      <c r="N101" s="98" t="s">
        <v>2537</v>
      </c>
      <c r="O101" s="98" t="s">
        <v>2633</v>
      </c>
      <c r="P101" s="98" t="s">
        <v>2632</v>
      </c>
      <c r="Q101" s="98" t="s">
        <v>2551</v>
      </c>
      <c r="R101" s="98" t="s">
        <v>49</v>
      </c>
      <c r="S101" s="98" t="s">
        <v>2631</v>
      </c>
      <c r="T101" s="107" t="s">
        <v>2630</v>
      </c>
      <c r="U101" s="107" t="s">
        <v>2629</v>
      </c>
      <c r="V101" s="98" t="s">
        <v>2628</v>
      </c>
    </row>
    <row r="102" spans="1:22" ht="72">
      <c r="A102" s="97" t="s">
        <v>2627</v>
      </c>
      <c r="B102" s="96" t="s">
        <v>1715</v>
      </c>
      <c r="C102" s="96"/>
      <c r="D102" s="94" t="s">
        <v>2501</v>
      </c>
      <c r="E102" s="98" t="s">
        <v>2626</v>
      </c>
      <c r="F102" s="94" t="s">
        <v>2</v>
      </c>
      <c r="G102" s="94" t="s">
        <v>31</v>
      </c>
      <c r="H102" s="94" t="s">
        <v>633</v>
      </c>
      <c r="I102" s="98" t="s">
        <v>2625</v>
      </c>
      <c r="J102" s="98" t="s">
        <v>2624</v>
      </c>
      <c r="K102" s="98" t="s">
        <v>2623</v>
      </c>
      <c r="L102" s="94"/>
      <c r="M102" s="98" t="s">
        <v>2622</v>
      </c>
      <c r="N102" s="98" t="s">
        <v>2621</v>
      </c>
      <c r="O102" s="98" t="s">
        <v>2620</v>
      </c>
      <c r="P102" s="98" t="s">
        <v>49</v>
      </c>
      <c r="Q102" s="98" t="s">
        <v>2619</v>
      </c>
      <c r="R102" s="98" t="s">
        <v>49</v>
      </c>
      <c r="S102" s="98" t="s">
        <v>2618</v>
      </c>
      <c r="T102" s="98" t="s">
        <v>2617</v>
      </c>
      <c r="U102" s="98" t="s">
        <v>2616</v>
      </c>
      <c r="V102" s="98" t="s">
        <v>49</v>
      </c>
    </row>
    <row r="103" spans="1:22" ht="288" customHeight="1">
      <c r="A103" s="97" t="s">
        <v>2615</v>
      </c>
      <c r="B103" s="105" t="s">
        <v>1715</v>
      </c>
      <c r="C103" s="105"/>
      <c r="D103" s="94" t="s">
        <v>2501</v>
      </c>
      <c r="E103" s="98" t="s">
        <v>2614</v>
      </c>
      <c r="F103" s="98" t="s">
        <v>2</v>
      </c>
      <c r="G103" s="98" t="s">
        <v>31</v>
      </c>
      <c r="H103" s="98" t="s">
        <v>633</v>
      </c>
      <c r="I103" s="98" t="s">
        <v>2613</v>
      </c>
      <c r="J103" s="98" t="s">
        <v>2517</v>
      </c>
      <c r="K103" s="98" t="s">
        <v>2612</v>
      </c>
      <c r="L103" s="98"/>
      <c r="M103" s="98" t="s">
        <v>2611</v>
      </c>
      <c r="N103" s="98" t="s">
        <v>2610</v>
      </c>
      <c r="O103" s="98" t="s">
        <v>2609</v>
      </c>
      <c r="P103" s="98" t="s">
        <v>49</v>
      </c>
      <c r="Q103" s="98"/>
      <c r="R103" s="98"/>
      <c r="S103" s="98"/>
      <c r="T103" s="98"/>
      <c r="U103" s="98"/>
      <c r="V103" s="98"/>
    </row>
    <row r="104" spans="1:22" ht="409.5" customHeight="1">
      <c r="A104" s="97" t="s">
        <v>2608</v>
      </c>
      <c r="B104" s="105" t="s">
        <v>1715</v>
      </c>
      <c r="C104" s="105"/>
      <c r="D104" s="98" t="s">
        <v>2501</v>
      </c>
      <c r="E104" s="71" t="s">
        <v>2607</v>
      </c>
      <c r="F104" s="98" t="s">
        <v>2</v>
      </c>
      <c r="G104" s="98" t="s">
        <v>31</v>
      </c>
      <c r="H104" s="98" t="s">
        <v>633</v>
      </c>
      <c r="I104" s="106" t="s">
        <v>2606</v>
      </c>
      <c r="J104" s="73" t="s">
        <v>2507</v>
      </c>
      <c r="K104" s="71" t="s">
        <v>2530</v>
      </c>
      <c r="L104" s="98"/>
      <c r="M104" s="69" t="s">
        <v>2529</v>
      </c>
      <c r="N104" s="98"/>
      <c r="O104" s="69" t="s">
        <v>2528</v>
      </c>
      <c r="P104" s="69" t="s">
        <v>86</v>
      </c>
      <c r="Q104" s="71" t="s">
        <v>2527</v>
      </c>
      <c r="R104" s="71" t="s">
        <v>86</v>
      </c>
      <c r="S104" s="98"/>
      <c r="T104" s="75" t="s">
        <v>2525</v>
      </c>
      <c r="U104" s="70" t="s">
        <v>2524</v>
      </c>
      <c r="V104" s="98"/>
    </row>
    <row r="105" spans="1:22" ht="409.5" customHeight="1">
      <c r="A105" s="97" t="s">
        <v>2605</v>
      </c>
      <c r="B105" s="105" t="s">
        <v>2604</v>
      </c>
      <c r="C105" s="105"/>
      <c r="D105" s="98" t="s">
        <v>2501</v>
      </c>
      <c r="E105" s="69" t="s">
        <v>2603</v>
      </c>
      <c r="F105" s="98" t="s">
        <v>2</v>
      </c>
      <c r="G105" s="98" t="s">
        <v>31</v>
      </c>
      <c r="H105" s="98" t="s">
        <v>2519</v>
      </c>
      <c r="I105" s="71" t="s">
        <v>2602</v>
      </c>
      <c r="J105" s="71" t="s">
        <v>2601</v>
      </c>
      <c r="K105" s="71" t="s">
        <v>901</v>
      </c>
      <c r="L105" s="98"/>
      <c r="M105" s="69" t="s">
        <v>2529</v>
      </c>
      <c r="N105" s="98"/>
      <c r="O105" s="69" t="s">
        <v>2578</v>
      </c>
      <c r="P105" s="69" t="s">
        <v>86</v>
      </c>
      <c r="Q105" s="69" t="s">
        <v>86</v>
      </c>
      <c r="R105" s="69" t="s">
        <v>86</v>
      </c>
      <c r="S105" s="98" t="s">
        <v>31</v>
      </c>
      <c r="T105" s="71" t="s">
        <v>2600</v>
      </c>
      <c r="U105" s="98"/>
      <c r="V105" s="98"/>
    </row>
    <row r="106" spans="1:22" ht="409.5" customHeight="1">
      <c r="A106" s="97" t="s">
        <v>2599</v>
      </c>
      <c r="B106" s="105" t="s">
        <v>1324</v>
      </c>
      <c r="C106" s="105"/>
      <c r="D106" s="98" t="s">
        <v>2501</v>
      </c>
      <c r="E106" s="69" t="s">
        <v>2598</v>
      </c>
      <c r="F106" s="69" t="s">
        <v>195</v>
      </c>
      <c r="G106" s="98" t="s">
        <v>31</v>
      </c>
      <c r="H106" s="69" t="s">
        <v>2651</v>
      </c>
      <c r="I106" s="69" t="s">
        <v>2597</v>
      </c>
      <c r="J106" s="69" t="s">
        <v>2596</v>
      </c>
      <c r="K106" s="69" t="s">
        <v>421</v>
      </c>
      <c r="L106" s="69"/>
      <c r="M106" s="69" t="s">
        <v>2595</v>
      </c>
      <c r="N106" s="69"/>
      <c r="O106" s="69" t="s">
        <v>2594</v>
      </c>
      <c r="P106" s="69" t="s">
        <v>2593</v>
      </c>
      <c r="Q106" s="69" t="s">
        <v>2592</v>
      </c>
      <c r="R106" s="69"/>
      <c r="S106" s="69" t="s">
        <v>1379</v>
      </c>
      <c r="T106" s="69" t="s">
        <v>2591</v>
      </c>
      <c r="U106" s="70"/>
      <c r="V106" s="69"/>
    </row>
    <row r="107" spans="1:22" ht="216">
      <c r="A107" s="97" t="s">
        <v>2590</v>
      </c>
      <c r="B107" s="96" t="s">
        <v>1324</v>
      </c>
      <c r="C107" s="96"/>
      <c r="D107" s="94" t="s">
        <v>2501</v>
      </c>
      <c r="E107" s="71" t="s">
        <v>2589</v>
      </c>
      <c r="F107" s="71" t="s">
        <v>2</v>
      </c>
      <c r="G107" s="71" t="s">
        <v>31</v>
      </c>
      <c r="H107" s="69" t="s">
        <v>2588</v>
      </c>
      <c r="I107" s="71" t="s">
        <v>2587</v>
      </c>
      <c r="J107" s="69" t="s">
        <v>2540</v>
      </c>
      <c r="K107" s="71" t="s">
        <v>901</v>
      </c>
      <c r="L107" s="71"/>
      <c r="M107" s="69" t="s">
        <v>2586</v>
      </c>
      <c r="N107" s="69" t="s">
        <v>2505</v>
      </c>
      <c r="O107" s="69" t="s">
        <v>2578</v>
      </c>
      <c r="P107" s="69"/>
      <c r="Q107" s="72" t="s">
        <v>2007</v>
      </c>
      <c r="R107" s="71"/>
      <c r="S107" s="69" t="s">
        <v>1607</v>
      </c>
      <c r="T107" s="71" t="s">
        <v>2585</v>
      </c>
      <c r="U107" s="70" t="s">
        <v>2584</v>
      </c>
      <c r="V107" s="94"/>
    </row>
    <row r="108" spans="1:22" ht="372" customHeight="1">
      <c r="A108" s="97" t="s">
        <v>2583</v>
      </c>
      <c r="B108" s="96" t="s">
        <v>1324</v>
      </c>
      <c r="C108" s="96"/>
      <c r="D108" s="94" t="s">
        <v>2501</v>
      </c>
      <c r="E108" s="73" t="s">
        <v>2582</v>
      </c>
      <c r="F108" s="94" t="s">
        <v>2</v>
      </c>
      <c r="G108" s="94" t="s">
        <v>31</v>
      </c>
      <c r="H108" s="69" t="s">
        <v>2499</v>
      </c>
      <c r="I108" s="74" t="s">
        <v>2581</v>
      </c>
      <c r="J108" s="73" t="s">
        <v>2507</v>
      </c>
      <c r="K108" s="73" t="s">
        <v>2580</v>
      </c>
      <c r="L108" s="73"/>
      <c r="M108" s="69" t="s">
        <v>2579</v>
      </c>
      <c r="N108" s="69" t="s">
        <v>2505</v>
      </c>
      <c r="O108" s="69" t="s">
        <v>2578</v>
      </c>
      <c r="P108" s="72"/>
      <c r="Q108" s="72" t="s">
        <v>2577</v>
      </c>
      <c r="R108" s="72"/>
      <c r="S108" s="69" t="s">
        <v>31</v>
      </c>
      <c r="T108" s="73" t="s">
        <v>2576</v>
      </c>
      <c r="U108" s="73" t="s">
        <v>2575</v>
      </c>
      <c r="V108" s="69" t="s">
        <v>1357</v>
      </c>
    </row>
    <row r="109" spans="1:22" ht="108" customHeight="1">
      <c r="A109" s="97" t="s">
        <v>2574</v>
      </c>
      <c r="B109" s="96" t="s">
        <v>1324</v>
      </c>
      <c r="C109" s="96"/>
      <c r="D109" s="94" t="s">
        <v>2501</v>
      </c>
      <c r="E109" s="94" t="s">
        <v>2573</v>
      </c>
      <c r="F109" s="94" t="s">
        <v>2572</v>
      </c>
      <c r="G109" s="94" t="s">
        <v>31</v>
      </c>
      <c r="H109" s="94" t="s">
        <v>2571</v>
      </c>
      <c r="I109" s="75" t="s">
        <v>2570</v>
      </c>
      <c r="J109" s="75" t="s">
        <v>2569</v>
      </c>
      <c r="K109" s="75" t="s">
        <v>2568</v>
      </c>
      <c r="L109" s="75"/>
      <c r="M109" s="75" t="s">
        <v>2567</v>
      </c>
      <c r="N109" s="75" t="s">
        <v>2566</v>
      </c>
      <c r="O109" s="75" t="s">
        <v>2565</v>
      </c>
      <c r="P109" s="75" t="s">
        <v>49</v>
      </c>
      <c r="Q109" s="69" t="s">
        <v>2564</v>
      </c>
      <c r="R109" s="75" t="s">
        <v>49</v>
      </c>
      <c r="S109" s="75" t="s">
        <v>2563</v>
      </c>
      <c r="T109" s="75" t="s">
        <v>2525</v>
      </c>
      <c r="U109" s="70" t="s">
        <v>2524</v>
      </c>
      <c r="V109" s="69" t="s">
        <v>1357</v>
      </c>
    </row>
    <row r="110" spans="1:22" ht="108">
      <c r="A110" s="97" t="s">
        <v>2562</v>
      </c>
      <c r="B110" s="96" t="s">
        <v>217</v>
      </c>
      <c r="C110" s="96"/>
      <c r="D110" s="94" t="s">
        <v>2501</v>
      </c>
      <c r="E110" s="69" t="s">
        <v>2561</v>
      </c>
      <c r="F110" s="94" t="s">
        <v>2</v>
      </c>
      <c r="G110" s="94" t="s">
        <v>31</v>
      </c>
      <c r="H110" s="94" t="s">
        <v>633</v>
      </c>
      <c r="I110" s="69" t="s">
        <v>2560</v>
      </c>
      <c r="J110" s="69" t="s">
        <v>2546</v>
      </c>
      <c r="K110" s="69" t="s">
        <v>2433</v>
      </c>
      <c r="L110" s="69"/>
      <c r="M110" s="73"/>
      <c r="N110" s="69" t="s">
        <v>2537</v>
      </c>
      <c r="O110" s="69" t="s">
        <v>2536</v>
      </c>
      <c r="P110" s="73"/>
      <c r="Q110" s="69"/>
      <c r="R110" s="73"/>
      <c r="S110" s="73" t="s">
        <v>1354</v>
      </c>
      <c r="T110" s="69"/>
      <c r="U110" s="70" t="s">
        <v>2559</v>
      </c>
      <c r="V110" s="69" t="s">
        <v>1357</v>
      </c>
    </row>
    <row r="111" spans="1:22" ht="144">
      <c r="A111" s="97" t="s">
        <v>2558</v>
      </c>
      <c r="B111" s="96" t="s">
        <v>217</v>
      </c>
      <c r="C111" s="96"/>
      <c r="D111" s="94" t="s">
        <v>2501</v>
      </c>
      <c r="E111" s="69" t="s">
        <v>2557</v>
      </c>
      <c r="F111" s="94" t="s">
        <v>237</v>
      </c>
      <c r="G111" s="94" t="s">
        <v>31</v>
      </c>
      <c r="H111" s="94" t="s">
        <v>2519</v>
      </c>
      <c r="I111" s="71" t="s">
        <v>2556</v>
      </c>
      <c r="J111" s="75" t="s">
        <v>2555</v>
      </c>
      <c r="K111" s="75" t="s">
        <v>2554</v>
      </c>
      <c r="L111" s="75"/>
      <c r="M111" s="75" t="s">
        <v>2538</v>
      </c>
      <c r="N111" s="69" t="s">
        <v>2553</v>
      </c>
      <c r="O111" s="69" t="s">
        <v>2552</v>
      </c>
      <c r="P111" s="75"/>
      <c r="Q111" s="69" t="s">
        <v>2551</v>
      </c>
      <c r="R111" s="76"/>
      <c r="S111" s="75" t="s">
        <v>4</v>
      </c>
      <c r="T111" s="75"/>
      <c r="U111" s="75" t="s">
        <v>2550</v>
      </c>
      <c r="V111" s="69"/>
    </row>
    <row r="112" spans="1:22" ht="409.5" customHeight="1">
      <c r="A112" s="97" t="s">
        <v>2549</v>
      </c>
      <c r="B112" s="96" t="s">
        <v>217</v>
      </c>
      <c r="C112" s="96"/>
      <c r="D112" s="94" t="s">
        <v>2501</v>
      </c>
      <c r="E112" s="73" t="s">
        <v>2548</v>
      </c>
      <c r="F112" s="94" t="s">
        <v>237</v>
      </c>
      <c r="G112" s="94" t="s">
        <v>31</v>
      </c>
      <c r="H112" s="94" t="s">
        <v>633</v>
      </c>
      <c r="I112" s="74" t="s">
        <v>2547</v>
      </c>
      <c r="J112" s="69" t="s">
        <v>2546</v>
      </c>
      <c r="K112" s="69" t="s">
        <v>2433</v>
      </c>
      <c r="L112" s="69"/>
      <c r="M112" s="73"/>
      <c r="N112" s="69" t="s">
        <v>2537</v>
      </c>
      <c r="O112" s="69" t="s">
        <v>2536</v>
      </c>
      <c r="P112" s="73"/>
      <c r="Q112" s="69"/>
      <c r="R112" s="73"/>
      <c r="S112" s="73" t="s">
        <v>1354</v>
      </c>
      <c r="T112" s="69"/>
      <c r="U112" s="70" t="s">
        <v>2545</v>
      </c>
      <c r="V112" s="69" t="s">
        <v>1357</v>
      </c>
    </row>
    <row r="113" spans="1:22" ht="132">
      <c r="A113" s="104" t="s">
        <v>2544</v>
      </c>
      <c r="B113" s="103" t="s">
        <v>217</v>
      </c>
      <c r="C113" s="103"/>
      <c r="D113" s="99" t="s">
        <v>2501</v>
      </c>
      <c r="E113" s="102" t="s">
        <v>2543</v>
      </c>
      <c r="F113" s="99" t="s">
        <v>2542</v>
      </c>
      <c r="G113" s="99" t="s">
        <v>455</v>
      </c>
      <c r="H113" s="99" t="s">
        <v>3293</v>
      </c>
      <c r="I113" s="101" t="s">
        <v>2541</v>
      </c>
      <c r="J113" s="100" t="s">
        <v>2540</v>
      </c>
      <c r="K113" s="99" t="s">
        <v>2539</v>
      </c>
      <c r="L113" s="99"/>
      <c r="M113" s="101" t="s">
        <v>2538</v>
      </c>
      <c r="N113" s="100" t="s">
        <v>2537</v>
      </c>
      <c r="O113" s="100" t="s">
        <v>2536</v>
      </c>
      <c r="P113" s="99"/>
      <c r="Q113" s="99"/>
      <c r="R113" s="99"/>
      <c r="S113" s="99"/>
      <c r="T113" s="99"/>
      <c r="U113" s="99"/>
      <c r="V113" s="99"/>
    </row>
    <row r="114" spans="1:22" ht="168" customHeight="1">
      <c r="A114" s="97" t="s">
        <v>2535</v>
      </c>
      <c r="B114" s="96" t="s">
        <v>1359</v>
      </c>
      <c r="C114" s="96"/>
      <c r="D114" s="94" t="s">
        <v>2501</v>
      </c>
      <c r="E114" s="94" t="s">
        <v>2534</v>
      </c>
      <c r="F114" s="94" t="s">
        <v>2</v>
      </c>
      <c r="G114" s="94" t="s">
        <v>31</v>
      </c>
      <c r="H114" s="94" t="s">
        <v>2533</v>
      </c>
      <c r="I114" s="71" t="s">
        <v>2532</v>
      </c>
      <c r="J114" s="71" t="s">
        <v>2531</v>
      </c>
      <c r="K114" s="71" t="s">
        <v>2530</v>
      </c>
      <c r="L114" s="71"/>
      <c r="M114" s="69" t="s">
        <v>2529</v>
      </c>
      <c r="N114" s="69"/>
      <c r="O114" s="69" t="s">
        <v>2528</v>
      </c>
      <c r="P114" s="69" t="s">
        <v>86</v>
      </c>
      <c r="Q114" s="71" t="s">
        <v>2527</v>
      </c>
      <c r="R114" s="71" t="s">
        <v>86</v>
      </c>
      <c r="S114" s="69" t="s">
        <v>2526</v>
      </c>
      <c r="T114" s="75" t="s">
        <v>2525</v>
      </c>
      <c r="U114" s="70" t="s">
        <v>2524</v>
      </c>
      <c r="V114" s="69" t="s">
        <v>2523</v>
      </c>
    </row>
    <row r="115" spans="1:22" ht="324" customHeight="1">
      <c r="A115" s="97" t="s">
        <v>2522</v>
      </c>
      <c r="B115" s="96" t="s">
        <v>1359</v>
      </c>
      <c r="C115" s="96"/>
      <c r="D115" s="94" t="s">
        <v>2501</v>
      </c>
      <c r="E115" s="71" t="s">
        <v>2521</v>
      </c>
      <c r="F115" s="94" t="s">
        <v>2520</v>
      </c>
      <c r="G115" s="94" t="s">
        <v>31</v>
      </c>
      <c r="H115" s="94" t="s">
        <v>2519</v>
      </c>
      <c r="I115" s="71" t="s">
        <v>2518</v>
      </c>
      <c r="J115" s="69" t="s">
        <v>2517</v>
      </c>
      <c r="K115" s="71" t="s">
        <v>2433</v>
      </c>
      <c r="L115" s="71"/>
      <c r="M115" s="69" t="s">
        <v>2516</v>
      </c>
      <c r="N115" s="69" t="s">
        <v>2515</v>
      </c>
      <c r="O115" s="69" t="s">
        <v>2514</v>
      </c>
      <c r="P115" s="69"/>
      <c r="Q115" s="71"/>
      <c r="R115" s="69" t="s">
        <v>2513</v>
      </c>
      <c r="S115" s="69" t="s">
        <v>1607</v>
      </c>
      <c r="T115" s="71" t="s">
        <v>2512</v>
      </c>
      <c r="U115" s="70" t="s">
        <v>2511</v>
      </c>
      <c r="V115" s="69" t="s">
        <v>1357</v>
      </c>
    </row>
    <row r="116" spans="1:22" ht="96" customHeight="1">
      <c r="A116" s="97" t="s">
        <v>2510</v>
      </c>
      <c r="B116" s="96" t="s">
        <v>1359</v>
      </c>
      <c r="C116" s="96"/>
      <c r="D116" s="94" t="s">
        <v>2501</v>
      </c>
      <c r="E116" s="73" t="s">
        <v>2509</v>
      </c>
      <c r="F116" s="98" t="s">
        <v>2</v>
      </c>
      <c r="G116" s="94" t="s">
        <v>31</v>
      </c>
      <c r="H116" s="94" t="s">
        <v>2499</v>
      </c>
      <c r="I116" s="74" t="s">
        <v>2508</v>
      </c>
      <c r="J116" s="73" t="s">
        <v>2507</v>
      </c>
      <c r="K116" s="73" t="s">
        <v>2506</v>
      </c>
      <c r="L116" s="73"/>
      <c r="M116" s="69"/>
      <c r="N116" s="69" t="s">
        <v>2505</v>
      </c>
      <c r="O116" s="72"/>
      <c r="P116" s="72"/>
      <c r="Q116" s="72" t="s">
        <v>2007</v>
      </c>
      <c r="R116" s="72"/>
      <c r="S116" s="69"/>
      <c r="T116" s="71" t="s">
        <v>2504</v>
      </c>
      <c r="U116" s="73" t="s">
        <v>2503</v>
      </c>
      <c r="V116" s="69" t="s">
        <v>1357</v>
      </c>
    </row>
    <row r="117" spans="1:22" ht="36">
      <c r="A117" s="97" t="s">
        <v>2502</v>
      </c>
      <c r="B117" s="96" t="s">
        <v>1359</v>
      </c>
      <c r="C117" s="96"/>
      <c r="D117" s="94" t="s">
        <v>2501</v>
      </c>
      <c r="E117" s="95" t="s">
        <v>2500</v>
      </c>
      <c r="F117" s="94" t="s">
        <v>2</v>
      </c>
      <c r="G117" s="94" t="s">
        <v>31</v>
      </c>
      <c r="H117" s="94" t="s">
        <v>2499</v>
      </c>
      <c r="I117" s="71" t="s">
        <v>2498</v>
      </c>
      <c r="J117" s="69" t="s">
        <v>2497</v>
      </c>
      <c r="K117" s="69" t="s">
        <v>1086</v>
      </c>
      <c r="L117" s="69"/>
      <c r="M117" s="72"/>
      <c r="N117" s="69"/>
      <c r="O117" s="69"/>
      <c r="P117" s="69"/>
      <c r="Q117" s="69"/>
      <c r="R117" s="69"/>
      <c r="S117" s="69"/>
      <c r="T117" s="71"/>
      <c r="U117" s="70"/>
      <c r="V117" s="69"/>
    </row>
  </sheetData>
  <autoFilter ref="A2:W117"/>
  <pageMargins left="0.7" right="0.7" top="0.75" bottom="0.75" header="0.3" footer="0.3"/>
  <pageSetup paperSize="9" scale="10" orientation="portrait" horizontalDpi="4294967292" verticalDpi="4294967292"/>
  <drawing r:id="rId1"/>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72"/>
  <sheetViews>
    <sheetView tabSelected="1" zoomScale="115" zoomScaleNormal="80" zoomScalePageLayoutView="80" workbookViewId="0">
      <selection activeCell="D3" sqref="D3"/>
    </sheetView>
  </sheetViews>
  <sheetFormatPr baseColWidth="10" defaultColWidth="8.83203125" defaultRowHeight="14" x14ac:dyDescent="0"/>
  <cols>
    <col min="1" max="1" width="10.83203125" style="77" customWidth="1"/>
    <col min="2" max="2" width="14.1640625" style="77" bestFit="1" customWidth="1"/>
    <col min="3" max="3" width="0" style="77" hidden="1" customWidth="1"/>
    <col min="4" max="4" width="17" style="77" customWidth="1"/>
    <col min="5" max="5" width="24.5" style="77" customWidth="1"/>
    <col min="6" max="7" width="16.5" style="77" customWidth="1"/>
    <col min="8" max="8" width="11.6640625" style="77" customWidth="1"/>
    <col min="9" max="9" width="66.83203125" style="77" customWidth="1"/>
    <col min="10" max="10" width="18.83203125" style="77" bestFit="1" customWidth="1"/>
    <col min="11" max="11" width="21.5" style="77" customWidth="1"/>
    <col min="12" max="12" width="13.6640625" style="77" customWidth="1"/>
    <col min="13" max="13" width="46" style="77" bestFit="1" customWidth="1"/>
    <col min="14" max="14" width="30.5" style="77" bestFit="1" customWidth="1"/>
    <col min="15" max="15" width="38.5" style="77" bestFit="1" customWidth="1"/>
    <col min="16" max="16" width="33.83203125" style="77" customWidth="1"/>
    <col min="17" max="17" width="47.5" style="77" customWidth="1"/>
    <col min="18" max="18" width="28.6640625" style="77" customWidth="1"/>
    <col min="19" max="19" width="33.5" style="77" bestFit="1" customWidth="1"/>
    <col min="20" max="20" width="63.5" style="77" bestFit="1" customWidth="1"/>
    <col min="21" max="21" width="72.1640625" style="77" bestFit="1" customWidth="1"/>
    <col min="22" max="22" width="25" style="77" bestFit="1" customWidth="1"/>
    <col min="23" max="16384" width="8.83203125" style="77"/>
  </cols>
  <sheetData>
    <row r="1" spans="1:24" ht="75.75" customHeight="1">
      <c r="A1" s="90"/>
      <c r="B1" s="90"/>
      <c r="C1" s="90"/>
      <c r="D1" s="90"/>
      <c r="E1" s="89"/>
      <c r="M1" s="88"/>
      <c r="N1" s="88"/>
      <c r="O1" s="88"/>
      <c r="P1" s="88"/>
      <c r="Q1" s="88"/>
      <c r="R1" s="88"/>
      <c r="S1" s="88"/>
      <c r="T1" s="88"/>
      <c r="U1" s="88"/>
      <c r="V1" s="88"/>
    </row>
    <row r="2" spans="1:24" s="84" customFormat="1" ht="42">
      <c r="A2" s="87" t="s">
        <v>8</v>
      </c>
      <c r="B2" s="87" t="s">
        <v>9</v>
      </c>
      <c r="C2" s="87" t="s">
        <v>29</v>
      </c>
      <c r="D2" s="87" t="s">
        <v>10</v>
      </c>
      <c r="E2" s="85" t="s">
        <v>11</v>
      </c>
      <c r="F2" s="85" t="s">
        <v>12</v>
      </c>
      <c r="G2" s="85" t="s">
        <v>13</v>
      </c>
      <c r="H2" s="85" t="s">
        <v>14</v>
      </c>
      <c r="I2" s="85" t="s">
        <v>15</v>
      </c>
      <c r="J2" s="85" t="s">
        <v>16</v>
      </c>
      <c r="K2" s="85" t="s">
        <v>17</v>
      </c>
      <c r="L2" s="86" t="s">
        <v>18</v>
      </c>
      <c r="M2" s="85" t="s">
        <v>19</v>
      </c>
      <c r="N2" s="85" t="s">
        <v>20</v>
      </c>
      <c r="O2" s="85" t="s">
        <v>21</v>
      </c>
      <c r="P2" s="85" t="s">
        <v>22</v>
      </c>
      <c r="Q2" s="85" t="s">
        <v>23</v>
      </c>
      <c r="R2" s="85" t="s">
        <v>24</v>
      </c>
      <c r="S2" s="85" t="s">
        <v>25</v>
      </c>
      <c r="T2" s="85" t="s">
        <v>26</v>
      </c>
      <c r="U2" s="85" t="s">
        <v>27</v>
      </c>
      <c r="V2" s="85" t="s">
        <v>28</v>
      </c>
      <c r="W2" s="85" t="s">
        <v>3286</v>
      </c>
      <c r="X2" s="85" t="s">
        <v>3285</v>
      </c>
    </row>
    <row r="3" spans="1:24" ht="72">
      <c r="A3" s="80" t="s">
        <v>3284</v>
      </c>
      <c r="B3" s="80" t="s">
        <v>1262</v>
      </c>
      <c r="C3" s="80"/>
      <c r="D3" s="78" t="s">
        <v>2890</v>
      </c>
      <c r="E3" s="78" t="s">
        <v>3280</v>
      </c>
      <c r="F3" s="78" t="s">
        <v>2</v>
      </c>
      <c r="G3" s="78" t="s">
        <v>31</v>
      </c>
      <c r="H3" s="78" t="s">
        <v>1057</v>
      </c>
      <c r="I3" s="78" t="s">
        <v>3283</v>
      </c>
      <c r="J3" s="78" t="s">
        <v>2963</v>
      </c>
      <c r="K3" s="78" t="s">
        <v>53</v>
      </c>
      <c r="L3" s="78"/>
      <c r="M3" s="78" t="s">
        <v>3024</v>
      </c>
      <c r="N3" s="78" t="s">
        <v>3039</v>
      </c>
      <c r="O3" s="78" t="s">
        <v>64</v>
      </c>
      <c r="P3" s="78" t="s">
        <v>49</v>
      </c>
      <c r="Q3" s="78" t="s">
        <v>3060</v>
      </c>
      <c r="R3" s="78" t="s">
        <v>49</v>
      </c>
      <c r="S3" s="78" t="s">
        <v>1330</v>
      </c>
      <c r="T3" s="78" t="s">
        <v>3282</v>
      </c>
      <c r="U3" s="78" t="s">
        <v>3277</v>
      </c>
      <c r="V3" s="78" t="s">
        <v>3077</v>
      </c>
      <c r="W3" s="78"/>
      <c r="X3" s="78"/>
    </row>
    <row r="4" spans="1:24" ht="48">
      <c r="A4" s="80" t="s">
        <v>3281</v>
      </c>
      <c r="B4" s="80" t="s">
        <v>1262</v>
      </c>
      <c r="C4" s="80"/>
      <c r="D4" s="78" t="s">
        <v>2890</v>
      </c>
      <c r="E4" s="78" t="s">
        <v>3280</v>
      </c>
      <c r="F4" s="78" t="s">
        <v>2</v>
      </c>
      <c r="G4" s="78" t="s">
        <v>31</v>
      </c>
      <c r="H4" s="78" t="s">
        <v>969</v>
      </c>
      <c r="I4" s="78" t="s">
        <v>3279</v>
      </c>
      <c r="J4" s="78" t="s">
        <v>2963</v>
      </c>
      <c r="K4" s="78" t="s">
        <v>53</v>
      </c>
      <c r="L4" s="78"/>
      <c r="M4" s="78" t="s">
        <v>2886</v>
      </c>
      <c r="N4" s="78" t="s">
        <v>3278</v>
      </c>
      <c r="O4" s="78" t="s">
        <v>2961</v>
      </c>
      <c r="P4" s="78" t="s">
        <v>49</v>
      </c>
      <c r="Q4" s="78" t="s">
        <v>49</v>
      </c>
      <c r="R4" s="78" t="s">
        <v>49</v>
      </c>
      <c r="S4" s="78" t="s">
        <v>1330</v>
      </c>
      <c r="T4" s="78" t="s">
        <v>3107</v>
      </c>
      <c r="U4" s="78" t="s">
        <v>3277</v>
      </c>
      <c r="V4" s="78" t="s">
        <v>3276</v>
      </c>
      <c r="W4" s="78"/>
      <c r="X4" s="78"/>
    </row>
    <row r="5" spans="1:24" ht="96">
      <c r="A5" s="80" t="s">
        <v>3275</v>
      </c>
      <c r="B5" s="80" t="s">
        <v>1628</v>
      </c>
      <c r="C5" s="80"/>
      <c r="D5" s="78" t="s">
        <v>2890</v>
      </c>
      <c r="E5" s="78" t="s">
        <v>3274</v>
      </c>
      <c r="F5" s="78" t="s">
        <v>30</v>
      </c>
      <c r="G5" s="78" t="s">
        <v>31</v>
      </c>
      <c r="H5" s="78" t="s">
        <v>1057</v>
      </c>
      <c r="I5" s="78" t="s">
        <v>3273</v>
      </c>
      <c r="J5" s="78" t="s">
        <v>2963</v>
      </c>
      <c r="K5" s="78" t="s">
        <v>53</v>
      </c>
      <c r="L5" s="78"/>
      <c r="M5" s="78" t="s">
        <v>2886</v>
      </c>
      <c r="N5" s="78" t="s">
        <v>3039</v>
      </c>
      <c r="O5" s="78" t="s">
        <v>3038</v>
      </c>
      <c r="P5" s="78" t="s">
        <v>49</v>
      </c>
      <c r="Q5" s="78" t="s">
        <v>3060</v>
      </c>
      <c r="R5" s="78" t="s">
        <v>49</v>
      </c>
      <c r="S5" s="78" t="s">
        <v>1330</v>
      </c>
      <c r="T5" s="78" t="s">
        <v>2968</v>
      </c>
      <c r="U5" s="78" t="s">
        <v>2967</v>
      </c>
      <c r="V5" s="78" t="s">
        <v>3261</v>
      </c>
      <c r="W5" s="78"/>
      <c r="X5" s="78"/>
    </row>
    <row r="6" spans="1:24" ht="180">
      <c r="A6" s="80" t="s">
        <v>3272</v>
      </c>
      <c r="B6" s="80" t="s">
        <v>1359</v>
      </c>
      <c r="C6" s="80"/>
      <c r="D6" s="78" t="s">
        <v>2890</v>
      </c>
      <c r="E6" s="78" t="s">
        <v>3271</v>
      </c>
      <c r="F6" s="78" t="s">
        <v>2</v>
      </c>
      <c r="G6" s="78" t="s">
        <v>31</v>
      </c>
      <c r="H6" s="78" t="s">
        <v>1057</v>
      </c>
      <c r="I6" s="78" t="s">
        <v>3270</v>
      </c>
      <c r="J6" s="78" t="s">
        <v>2963</v>
      </c>
      <c r="K6" s="78" t="s">
        <v>53</v>
      </c>
      <c r="L6" s="78"/>
      <c r="M6" s="78" t="s">
        <v>3013</v>
      </c>
      <c r="N6" s="78" t="s">
        <v>3012</v>
      </c>
      <c r="O6" s="78" t="s">
        <v>2123</v>
      </c>
      <c r="P6" s="78" t="s">
        <v>3011</v>
      </c>
      <c r="Q6" s="78" t="s">
        <v>49</v>
      </c>
      <c r="R6" s="78" t="s">
        <v>49</v>
      </c>
      <c r="S6" s="78" t="s">
        <v>1379</v>
      </c>
      <c r="T6" s="78" t="s">
        <v>3010</v>
      </c>
      <c r="U6" s="78" t="s">
        <v>3092</v>
      </c>
      <c r="V6" s="78" t="s">
        <v>3261</v>
      </c>
      <c r="W6" s="78"/>
      <c r="X6" s="78"/>
    </row>
    <row r="7" spans="1:24" ht="84">
      <c r="A7" s="80" t="s">
        <v>3269</v>
      </c>
      <c r="B7" s="80" t="s">
        <v>1359</v>
      </c>
      <c r="C7" s="80"/>
      <c r="D7" s="78" t="s">
        <v>2890</v>
      </c>
      <c r="E7" s="78" t="s">
        <v>3268</v>
      </c>
      <c r="F7" s="78" t="s">
        <v>2</v>
      </c>
      <c r="G7" s="78" t="s">
        <v>31</v>
      </c>
      <c r="H7" s="78" t="s">
        <v>1057</v>
      </c>
      <c r="I7" s="78" t="s">
        <v>3267</v>
      </c>
      <c r="J7" s="78" t="s">
        <v>2963</v>
      </c>
      <c r="K7" s="78" t="s">
        <v>53</v>
      </c>
      <c r="L7" s="78"/>
      <c r="M7" s="78" t="s">
        <v>2886</v>
      </c>
      <c r="N7" s="78" t="s">
        <v>3266</v>
      </c>
      <c r="O7" s="78" t="s">
        <v>3265</v>
      </c>
      <c r="P7" s="78" t="s">
        <v>49</v>
      </c>
      <c r="Q7" s="78" t="s">
        <v>49</v>
      </c>
      <c r="R7" s="78" t="s">
        <v>49</v>
      </c>
      <c r="S7" s="78" t="s">
        <v>1330</v>
      </c>
      <c r="T7" s="78" t="s">
        <v>3046</v>
      </c>
      <c r="U7" s="78" t="s">
        <v>2987</v>
      </c>
      <c r="V7" s="78" t="s">
        <v>2986</v>
      </c>
      <c r="W7" s="78"/>
      <c r="X7" s="78"/>
    </row>
    <row r="8" spans="1:24" ht="80">
      <c r="A8" s="80" t="s">
        <v>3264</v>
      </c>
      <c r="B8" s="80" t="s">
        <v>1639</v>
      </c>
      <c r="C8" s="80"/>
      <c r="D8" s="78" t="s">
        <v>2890</v>
      </c>
      <c r="E8" s="78" t="s">
        <v>3263</v>
      </c>
      <c r="F8" s="78" t="s">
        <v>2</v>
      </c>
      <c r="G8" s="78" t="s">
        <v>31</v>
      </c>
      <c r="H8" s="78"/>
      <c r="I8" s="78" t="s">
        <v>3262</v>
      </c>
      <c r="J8" s="78" t="s">
        <v>2963</v>
      </c>
      <c r="K8" s="78" t="s">
        <v>53</v>
      </c>
      <c r="L8" s="78"/>
      <c r="M8" s="78" t="s">
        <v>2886</v>
      </c>
      <c r="N8" s="78" t="s">
        <v>3039</v>
      </c>
      <c r="O8" s="78" t="s">
        <v>64</v>
      </c>
      <c r="P8" s="78" t="s">
        <v>49</v>
      </c>
      <c r="Q8" s="78" t="s">
        <v>3060</v>
      </c>
      <c r="R8" s="78" t="s">
        <v>49</v>
      </c>
      <c r="S8" s="78" t="s">
        <v>1330</v>
      </c>
      <c r="T8" s="78" t="s">
        <v>2968</v>
      </c>
      <c r="U8" s="78" t="s">
        <v>2967</v>
      </c>
      <c r="V8" s="78" t="s">
        <v>3261</v>
      </c>
      <c r="W8" s="78"/>
      <c r="X8" s="78"/>
    </row>
    <row r="9" spans="1:24" ht="144">
      <c r="A9" s="80" t="s">
        <v>3260</v>
      </c>
      <c r="B9" s="80" t="s">
        <v>3259</v>
      </c>
      <c r="C9" s="80"/>
      <c r="D9" s="78" t="s">
        <v>2890</v>
      </c>
      <c r="E9" s="78" t="s">
        <v>3258</v>
      </c>
      <c r="F9" s="78" t="s">
        <v>2</v>
      </c>
      <c r="G9" s="78" t="s">
        <v>31</v>
      </c>
      <c r="H9" s="78" t="s">
        <v>969</v>
      </c>
      <c r="I9" s="78" t="s">
        <v>3257</v>
      </c>
      <c r="J9" s="78" t="s">
        <v>2963</v>
      </c>
      <c r="K9" s="78" t="s">
        <v>53</v>
      </c>
      <c r="L9" s="78"/>
      <c r="M9" s="78" t="s">
        <v>2886</v>
      </c>
      <c r="N9" s="78" t="s">
        <v>3256</v>
      </c>
      <c r="O9" s="78" t="s">
        <v>3255</v>
      </c>
      <c r="P9" s="78" t="s">
        <v>49</v>
      </c>
      <c r="Q9" s="78" t="s">
        <v>49</v>
      </c>
      <c r="R9" s="78" t="s">
        <v>49</v>
      </c>
      <c r="S9" s="78" t="s">
        <v>1330</v>
      </c>
      <c r="T9" s="78" t="s">
        <v>3254</v>
      </c>
      <c r="U9" s="78" t="s">
        <v>3253</v>
      </c>
      <c r="V9" s="78" t="s">
        <v>3252</v>
      </c>
      <c r="W9" s="78"/>
      <c r="X9" s="78"/>
    </row>
    <row r="10" spans="1:24" ht="156">
      <c r="A10" s="80" t="s">
        <v>3251</v>
      </c>
      <c r="B10" s="80" t="s">
        <v>217</v>
      </c>
      <c r="C10" s="80"/>
      <c r="D10" s="78" t="s">
        <v>2890</v>
      </c>
      <c r="E10" s="78" t="s">
        <v>3250</v>
      </c>
      <c r="F10" s="78" t="s">
        <v>2</v>
      </c>
      <c r="G10" s="78" t="s">
        <v>31</v>
      </c>
      <c r="H10" s="78" t="s">
        <v>1057</v>
      </c>
      <c r="I10" s="78" t="s">
        <v>3249</v>
      </c>
      <c r="J10" s="78" t="s">
        <v>119</v>
      </c>
      <c r="K10" s="78" t="s">
        <v>53</v>
      </c>
      <c r="L10" s="78"/>
      <c r="M10" s="78" t="s">
        <v>3024</v>
      </c>
      <c r="N10" s="78" t="s">
        <v>3061</v>
      </c>
      <c r="O10" s="78" t="s">
        <v>3248</v>
      </c>
      <c r="P10" s="78" t="s">
        <v>49</v>
      </c>
      <c r="Q10" s="78" t="s">
        <v>49</v>
      </c>
      <c r="R10" s="78" t="s">
        <v>49</v>
      </c>
      <c r="S10" s="78" t="s">
        <v>1379</v>
      </c>
      <c r="T10" s="78" t="s">
        <v>3247</v>
      </c>
      <c r="U10" s="78" t="s">
        <v>3246</v>
      </c>
      <c r="V10" s="78" t="s">
        <v>2993</v>
      </c>
      <c r="W10" s="78"/>
      <c r="X10" s="78"/>
    </row>
    <row r="11" spans="1:24" ht="72">
      <c r="A11" s="80" t="s">
        <v>3245</v>
      </c>
      <c r="B11" s="80" t="s">
        <v>217</v>
      </c>
      <c r="C11" s="80"/>
      <c r="D11" s="78" t="s">
        <v>2890</v>
      </c>
      <c r="E11" s="78" t="s">
        <v>3244</v>
      </c>
      <c r="F11" s="78" t="s">
        <v>2</v>
      </c>
      <c r="G11" s="78" t="s">
        <v>31</v>
      </c>
      <c r="H11" s="78" t="s">
        <v>1057</v>
      </c>
      <c r="I11" s="78" t="s">
        <v>3243</v>
      </c>
      <c r="J11" s="78" t="s">
        <v>3242</v>
      </c>
      <c r="K11" s="78" t="s">
        <v>53</v>
      </c>
      <c r="L11" s="78"/>
      <c r="M11" s="78" t="s">
        <v>2886</v>
      </c>
      <c r="N11" s="78" t="s">
        <v>2895</v>
      </c>
      <c r="O11" s="78" t="s">
        <v>2910</v>
      </c>
      <c r="P11" s="78" t="s">
        <v>49</v>
      </c>
      <c r="Q11" s="78" t="s">
        <v>49</v>
      </c>
      <c r="R11" s="78" t="s">
        <v>49</v>
      </c>
      <c r="S11" s="78" t="s">
        <v>2863</v>
      </c>
      <c r="T11" s="78" t="s">
        <v>2876</v>
      </c>
      <c r="U11" s="78" t="s">
        <v>3241</v>
      </c>
      <c r="V11" s="78" t="s">
        <v>3165</v>
      </c>
      <c r="W11" s="78"/>
      <c r="X11" s="78"/>
    </row>
    <row r="12" spans="1:24" ht="144">
      <c r="A12" s="80" t="s">
        <v>3240</v>
      </c>
      <c r="B12" s="80" t="s">
        <v>1019</v>
      </c>
      <c r="C12" s="80"/>
      <c r="D12" s="78" t="s">
        <v>2890</v>
      </c>
      <c r="E12" s="78" t="s">
        <v>3239</v>
      </c>
      <c r="F12" s="78" t="s">
        <v>2</v>
      </c>
      <c r="G12" s="78" t="s">
        <v>31</v>
      </c>
      <c r="H12" s="78" t="s">
        <v>1057</v>
      </c>
      <c r="I12" s="78" t="s">
        <v>3238</v>
      </c>
      <c r="J12" s="78" t="s">
        <v>3237</v>
      </c>
      <c r="K12" s="78" t="s">
        <v>53</v>
      </c>
      <c r="L12" s="78"/>
      <c r="M12" s="78" t="s">
        <v>3226</v>
      </c>
      <c r="N12" s="78" t="s">
        <v>3236</v>
      </c>
      <c r="O12" s="78" t="s">
        <v>3235</v>
      </c>
      <c r="P12" s="78" t="s">
        <v>3234</v>
      </c>
      <c r="Q12" s="78" t="s">
        <v>2007</v>
      </c>
      <c r="R12" s="78" t="s">
        <v>49</v>
      </c>
      <c r="S12" s="78" t="s">
        <v>3233</v>
      </c>
      <c r="T12" s="78" t="s">
        <v>3225</v>
      </c>
      <c r="U12" s="78" t="s">
        <v>3218</v>
      </c>
      <c r="V12" s="78" t="s">
        <v>3217</v>
      </c>
      <c r="W12" s="78"/>
      <c r="X12" s="78"/>
    </row>
    <row r="13" spans="1:24" ht="60">
      <c r="A13" s="80" t="s">
        <v>3232</v>
      </c>
      <c r="B13" s="80" t="s">
        <v>1019</v>
      </c>
      <c r="C13" s="80"/>
      <c r="D13" s="78" t="s">
        <v>2890</v>
      </c>
      <c r="E13" s="78" t="s">
        <v>3231</v>
      </c>
      <c r="F13" s="78" t="s">
        <v>2</v>
      </c>
      <c r="G13" s="78" t="s">
        <v>31</v>
      </c>
      <c r="H13" s="78" t="s">
        <v>1057</v>
      </c>
      <c r="I13" s="78" t="s">
        <v>3230</v>
      </c>
      <c r="J13" s="78" t="s">
        <v>2963</v>
      </c>
      <c r="K13" s="78" t="s">
        <v>53</v>
      </c>
      <c r="L13" s="78"/>
      <c r="M13" s="78" t="s">
        <v>3226</v>
      </c>
      <c r="N13" s="78" t="s">
        <v>3086</v>
      </c>
      <c r="O13" s="78" t="s">
        <v>3221</v>
      </c>
      <c r="P13" s="78" t="s">
        <v>49</v>
      </c>
      <c r="Q13" s="78" t="s">
        <v>2007</v>
      </c>
      <c r="R13" s="78" t="s">
        <v>49</v>
      </c>
      <c r="S13" s="78" t="s">
        <v>3220</v>
      </c>
      <c r="T13" s="78" t="s">
        <v>3225</v>
      </c>
      <c r="U13" s="78" t="s">
        <v>3218</v>
      </c>
      <c r="V13" s="78" t="s">
        <v>3217</v>
      </c>
      <c r="W13" s="78"/>
      <c r="X13" s="78"/>
    </row>
    <row r="14" spans="1:24" ht="108">
      <c r="A14" s="80" t="s">
        <v>3229</v>
      </c>
      <c r="B14" s="80" t="s">
        <v>1019</v>
      </c>
      <c r="C14" s="80"/>
      <c r="D14" s="78" t="s">
        <v>2890</v>
      </c>
      <c r="E14" s="78" t="s">
        <v>3228</v>
      </c>
      <c r="F14" s="78" t="s">
        <v>2</v>
      </c>
      <c r="G14" s="78" t="s">
        <v>31</v>
      </c>
      <c r="H14" s="78" t="s">
        <v>1057</v>
      </c>
      <c r="I14" s="78" t="s">
        <v>3227</v>
      </c>
      <c r="J14" s="78" t="s">
        <v>2963</v>
      </c>
      <c r="K14" s="78" t="s">
        <v>53</v>
      </c>
      <c r="L14" s="78"/>
      <c r="M14" s="78" t="s">
        <v>3226</v>
      </c>
      <c r="N14" s="78" t="s">
        <v>3086</v>
      </c>
      <c r="O14" s="78" t="s">
        <v>3221</v>
      </c>
      <c r="P14" s="78" t="s">
        <v>49</v>
      </c>
      <c r="Q14" s="78" t="s">
        <v>2007</v>
      </c>
      <c r="R14" s="78" t="s">
        <v>49</v>
      </c>
      <c r="S14" s="78" t="s">
        <v>3220</v>
      </c>
      <c r="T14" s="78" t="s">
        <v>3225</v>
      </c>
      <c r="U14" s="78" t="s">
        <v>3218</v>
      </c>
      <c r="V14" s="78" t="s">
        <v>3217</v>
      </c>
      <c r="W14" s="78"/>
      <c r="X14" s="78"/>
    </row>
    <row r="15" spans="1:24" ht="60">
      <c r="A15" s="80" t="s">
        <v>3224</v>
      </c>
      <c r="B15" s="80" t="s">
        <v>1019</v>
      </c>
      <c r="C15" s="80"/>
      <c r="D15" s="78" t="s">
        <v>2890</v>
      </c>
      <c r="E15" s="78" t="s">
        <v>3223</v>
      </c>
      <c r="F15" s="78" t="s">
        <v>2</v>
      </c>
      <c r="G15" s="78" t="s">
        <v>31</v>
      </c>
      <c r="H15" s="78" t="s">
        <v>969</v>
      </c>
      <c r="I15" s="78" t="s">
        <v>3222</v>
      </c>
      <c r="J15" s="78" t="s">
        <v>2569</v>
      </c>
      <c r="K15" s="78" t="s">
        <v>53</v>
      </c>
      <c r="L15" s="78"/>
      <c r="M15" s="78"/>
      <c r="N15" s="78" t="s">
        <v>3086</v>
      </c>
      <c r="O15" s="78" t="s">
        <v>3221</v>
      </c>
      <c r="P15" s="78" t="s">
        <v>49</v>
      </c>
      <c r="Q15" s="78" t="s">
        <v>2007</v>
      </c>
      <c r="R15" s="78" t="s">
        <v>49</v>
      </c>
      <c r="S15" s="78" t="s">
        <v>3220</v>
      </c>
      <c r="T15" s="78" t="s">
        <v>3219</v>
      </c>
      <c r="U15" s="78" t="s">
        <v>3218</v>
      </c>
      <c r="V15" s="78" t="s">
        <v>3217</v>
      </c>
      <c r="W15" s="78"/>
      <c r="X15" s="78"/>
    </row>
    <row r="16" spans="1:24" ht="84">
      <c r="A16" s="80" t="s">
        <v>3216</v>
      </c>
      <c r="B16" s="80" t="s">
        <v>1019</v>
      </c>
      <c r="C16" s="80"/>
      <c r="D16" s="78" t="s">
        <v>2890</v>
      </c>
      <c r="E16" s="78" t="s">
        <v>3215</v>
      </c>
      <c r="F16" s="78" t="s">
        <v>2</v>
      </c>
      <c r="G16" s="78" t="s">
        <v>4</v>
      </c>
      <c r="H16" s="78" t="s">
        <v>1057</v>
      </c>
      <c r="I16" s="78" t="s">
        <v>3214</v>
      </c>
      <c r="J16" s="78" t="s">
        <v>2963</v>
      </c>
      <c r="K16" s="78" t="s">
        <v>53</v>
      </c>
      <c r="L16" s="78"/>
      <c r="M16" s="78" t="s">
        <v>2886</v>
      </c>
      <c r="N16" s="78" t="s">
        <v>3005</v>
      </c>
      <c r="O16" s="78" t="s">
        <v>49</v>
      </c>
      <c r="P16" s="78" t="s">
        <v>49</v>
      </c>
      <c r="Q16" s="78" t="s">
        <v>49</v>
      </c>
      <c r="R16" s="78" t="s">
        <v>49</v>
      </c>
      <c r="S16" s="78" t="s">
        <v>2996</v>
      </c>
      <c r="T16" s="78" t="s">
        <v>3119</v>
      </c>
      <c r="U16" s="78" t="s">
        <v>3118</v>
      </c>
      <c r="V16" s="78" t="s">
        <v>3213</v>
      </c>
      <c r="W16" s="78"/>
      <c r="X16" s="78"/>
    </row>
    <row r="17" spans="1:24" ht="84">
      <c r="A17" s="80" t="s">
        <v>3212</v>
      </c>
      <c r="B17" s="83" t="s">
        <v>1019</v>
      </c>
      <c r="C17" s="82"/>
      <c r="D17" s="82" t="s">
        <v>3211</v>
      </c>
      <c r="E17" s="82" t="s">
        <v>3210</v>
      </c>
      <c r="F17" s="82" t="s">
        <v>2</v>
      </c>
      <c r="G17" s="82" t="s">
        <v>31</v>
      </c>
      <c r="H17" s="82" t="s">
        <v>3189</v>
      </c>
      <c r="I17" s="82" t="s">
        <v>3209</v>
      </c>
      <c r="J17" s="82" t="s">
        <v>3187</v>
      </c>
      <c r="K17" s="82" t="s">
        <v>2433</v>
      </c>
      <c r="L17" s="82"/>
      <c r="M17" s="82" t="s">
        <v>2886</v>
      </c>
      <c r="N17" s="82" t="s">
        <v>3208</v>
      </c>
      <c r="O17" s="82" t="s">
        <v>64</v>
      </c>
      <c r="P17" s="82" t="s">
        <v>49</v>
      </c>
      <c r="Q17" s="82" t="s">
        <v>49</v>
      </c>
      <c r="R17" s="82" t="s">
        <v>49</v>
      </c>
      <c r="S17" s="82" t="s">
        <v>31</v>
      </c>
      <c r="T17" s="82"/>
      <c r="U17" s="82" t="s">
        <v>3207</v>
      </c>
      <c r="V17" s="82" t="s">
        <v>2973</v>
      </c>
      <c r="W17" s="78"/>
      <c r="X17" s="78"/>
    </row>
    <row r="18" spans="1:24" ht="288">
      <c r="A18" s="80" t="s">
        <v>3206</v>
      </c>
      <c r="B18" s="80" t="s">
        <v>1019</v>
      </c>
      <c r="C18" s="80"/>
      <c r="D18" s="78" t="s">
        <v>2890</v>
      </c>
      <c r="E18" s="78" t="s">
        <v>3205</v>
      </c>
      <c r="F18" s="78" t="s">
        <v>30</v>
      </c>
      <c r="G18" s="78" t="s">
        <v>31</v>
      </c>
      <c r="H18" s="78" t="s">
        <v>1057</v>
      </c>
      <c r="I18" s="78" t="s">
        <v>3204</v>
      </c>
      <c r="J18" s="78" t="s">
        <v>119</v>
      </c>
      <c r="K18" s="78" t="s">
        <v>53</v>
      </c>
      <c r="L18" s="78"/>
      <c r="M18" s="78" t="s">
        <v>2886</v>
      </c>
      <c r="N18" s="78" t="s">
        <v>2962</v>
      </c>
      <c r="O18" s="78" t="s">
        <v>3112</v>
      </c>
      <c r="P18" s="78" t="s">
        <v>49</v>
      </c>
      <c r="Q18" s="78" t="s">
        <v>49</v>
      </c>
      <c r="R18" s="78" t="s">
        <v>49</v>
      </c>
      <c r="S18" s="78" t="s">
        <v>2863</v>
      </c>
      <c r="T18" s="78" t="s">
        <v>3203</v>
      </c>
      <c r="U18" s="78" t="s">
        <v>3202</v>
      </c>
      <c r="V18" s="78" t="s">
        <v>3071</v>
      </c>
      <c r="W18" s="78"/>
      <c r="X18" s="78"/>
    </row>
    <row r="19" spans="1:24" ht="36">
      <c r="A19" s="80" t="s">
        <v>3201</v>
      </c>
      <c r="B19" s="80" t="s">
        <v>1019</v>
      </c>
      <c r="C19" s="80"/>
      <c r="D19" s="78" t="s">
        <v>2890</v>
      </c>
      <c r="E19" s="78" t="s">
        <v>3200</v>
      </c>
      <c r="F19" s="78" t="s">
        <v>30</v>
      </c>
      <c r="G19" s="78" t="s">
        <v>31</v>
      </c>
      <c r="H19" s="78" t="s">
        <v>1057</v>
      </c>
      <c r="I19" s="78" t="s">
        <v>3199</v>
      </c>
      <c r="J19" s="78" t="s">
        <v>2569</v>
      </c>
      <c r="K19" s="78" t="s">
        <v>53</v>
      </c>
      <c r="L19" s="78"/>
      <c r="M19" s="78" t="s">
        <v>2886</v>
      </c>
      <c r="N19" s="78" t="s">
        <v>2962</v>
      </c>
      <c r="O19" s="78" t="s">
        <v>2961</v>
      </c>
      <c r="P19" s="78" t="s">
        <v>49</v>
      </c>
      <c r="Q19" s="78" t="s">
        <v>49</v>
      </c>
      <c r="R19" s="78" t="s">
        <v>49</v>
      </c>
      <c r="S19" s="78" t="s">
        <v>2863</v>
      </c>
      <c r="T19" s="78" t="s">
        <v>3107</v>
      </c>
      <c r="U19" s="78" t="s">
        <v>3198</v>
      </c>
      <c r="V19" s="78" t="s">
        <v>3051</v>
      </c>
      <c r="W19" s="78"/>
      <c r="X19" s="78"/>
    </row>
    <row r="20" spans="1:24" ht="156">
      <c r="A20" s="80" t="s">
        <v>3197</v>
      </c>
      <c r="B20" s="80" t="s">
        <v>1019</v>
      </c>
      <c r="C20" s="80"/>
      <c r="D20" s="78" t="s">
        <v>2890</v>
      </c>
      <c r="E20" s="78" t="s">
        <v>3196</v>
      </c>
      <c r="F20" s="78" t="s">
        <v>30</v>
      </c>
      <c r="G20" s="78" t="s">
        <v>31</v>
      </c>
      <c r="H20" s="78" t="s">
        <v>1057</v>
      </c>
      <c r="I20" s="78" t="s">
        <v>3195</v>
      </c>
      <c r="J20" s="78" t="s">
        <v>2569</v>
      </c>
      <c r="K20" s="78" t="s">
        <v>53</v>
      </c>
      <c r="L20" s="78"/>
      <c r="M20" s="78" t="s">
        <v>2886</v>
      </c>
      <c r="N20" s="78" t="s">
        <v>2962</v>
      </c>
      <c r="O20" s="78" t="s">
        <v>2961</v>
      </c>
      <c r="P20" s="78" t="s">
        <v>49</v>
      </c>
      <c r="Q20" s="78" t="s">
        <v>49</v>
      </c>
      <c r="R20" s="78" t="s">
        <v>49</v>
      </c>
      <c r="S20" s="78" t="s">
        <v>2863</v>
      </c>
      <c r="T20" s="78" t="s">
        <v>3194</v>
      </c>
      <c r="U20" s="78" t="s">
        <v>3193</v>
      </c>
      <c r="V20" s="78" t="s">
        <v>3071</v>
      </c>
      <c r="W20" s="78"/>
      <c r="X20" s="78"/>
    </row>
    <row r="21" spans="1:24" ht="112">
      <c r="A21" s="80" t="s">
        <v>3192</v>
      </c>
      <c r="B21" s="83" t="s">
        <v>1019</v>
      </c>
      <c r="C21" s="82"/>
      <c r="D21" s="82" t="s">
        <v>3191</v>
      </c>
      <c r="E21" s="82" t="s">
        <v>3190</v>
      </c>
      <c r="F21" s="82" t="s">
        <v>2</v>
      </c>
      <c r="G21" s="82" t="s">
        <v>31</v>
      </c>
      <c r="H21" s="82" t="s">
        <v>3189</v>
      </c>
      <c r="I21" s="82" t="s">
        <v>3188</v>
      </c>
      <c r="J21" s="82" t="s">
        <v>3187</v>
      </c>
      <c r="K21" s="82" t="s">
        <v>421</v>
      </c>
      <c r="L21" s="82"/>
      <c r="M21" s="82" t="s">
        <v>2886</v>
      </c>
      <c r="N21" s="82" t="s">
        <v>3186</v>
      </c>
      <c r="O21" s="82" t="s">
        <v>3004</v>
      </c>
      <c r="P21" s="82" t="s">
        <v>49</v>
      </c>
      <c r="Q21" s="82" t="s">
        <v>49</v>
      </c>
      <c r="R21" s="82" t="s">
        <v>49</v>
      </c>
      <c r="S21" s="82" t="s">
        <v>31</v>
      </c>
      <c r="T21" s="82" t="s">
        <v>3185</v>
      </c>
      <c r="U21" s="82" t="s">
        <v>3184</v>
      </c>
      <c r="V21" s="82" t="s">
        <v>2973</v>
      </c>
      <c r="W21" s="78"/>
      <c r="X21" s="78"/>
    </row>
    <row r="22" spans="1:24" ht="168">
      <c r="A22" s="80" t="s">
        <v>3183</v>
      </c>
      <c r="B22" s="80" t="s">
        <v>987</v>
      </c>
      <c r="C22" s="80"/>
      <c r="D22" s="78" t="s">
        <v>2890</v>
      </c>
      <c r="E22" s="78" t="s">
        <v>3182</v>
      </c>
      <c r="F22" s="78" t="s">
        <v>2</v>
      </c>
      <c r="G22" s="78" t="s">
        <v>31</v>
      </c>
      <c r="H22" s="78" t="s">
        <v>1057</v>
      </c>
      <c r="I22" s="78" t="s">
        <v>3181</v>
      </c>
      <c r="J22" s="78" t="s">
        <v>3180</v>
      </c>
      <c r="K22" s="78" t="s">
        <v>53</v>
      </c>
      <c r="L22" s="78"/>
      <c r="M22" s="78" t="s">
        <v>2886</v>
      </c>
      <c r="N22" s="78" t="s">
        <v>3179</v>
      </c>
      <c r="O22" s="78" t="s">
        <v>3178</v>
      </c>
      <c r="P22" s="78" t="s">
        <v>49</v>
      </c>
      <c r="Q22" s="78" t="s">
        <v>49</v>
      </c>
      <c r="R22" s="78" t="s">
        <v>49</v>
      </c>
      <c r="S22" s="78" t="s">
        <v>2</v>
      </c>
      <c r="T22" s="78" t="s">
        <v>3172</v>
      </c>
      <c r="U22" s="78" t="s">
        <v>3177</v>
      </c>
      <c r="V22" s="78" t="s">
        <v>3176</v>
      </c>
      <c r="W22" s="78"/>
      <c r="X22" s="78"/>
    </row>
    <row r="23" spans="1:24" ht="84">
      <c r="A23" s="80" t="s">
        <v>3175</v>
      </c>
      <c r="B23" s="80" t="s">
        <v>987</v>
      </c>
      <c r="C23" s="80"/>
      <c r="D23" s="78" t="s">
        <v>2890</v>
      </c>
      <c r="E23" s="78" t="s">
        <v>3174</v>
      </c>
      <c r="F23" s="78" t="s">
        <v>2</v>
      </c>
      <c r="G23" s="78" t="s">
        <v>31</v>
      </c>
      <c r="H23" s="78" t="s">
        <v>969</v>
      </c>
      <c r="I23" s="78" t="s">
        <v>3173</v>
      </c>
      <c r="J23" s="78" t="s">
        <v>2963</v>
      </c>
      <c r="K23" s="78" t="s">
        <v>421</v>
      </c>
      <c r="L23" s="78"/>
      <c r="M23" s="78" t="s">
        <v>2886</v>
      </c>
      <c r="N23" s="78" t="s">
        <v>3087</v>
      </c>
      <c r="O23" s="78" t="s">
        <v>3086</v>
      </c>
      <c r="P23" s="78" t="s">
        <v>49</v>
      </c>
      <c r="Q23" s="78" t="s">
        <v>49</v>
      </c>
      <c r="R23" s="78" t="s">
        <v>49</v>
      </c>
      <c r="S23" s="78" t="s">
        <v>2</v>
      </c>
      <c r="T23" s="78" t="s">
        <v>3172</v>
      </c>
      <c r="U23" s="78" t="s">
        <v>3085</v>
      </c>
      <c r="V23" s="78" t="s">
        <v>3084</v>
      </c>
      <c r="W23" s="78"/>
      <c r="X23" s="78"/>
    </row>
    <row r="24" spans="1:24" ht="72">
      <c r="A24" s="80" t="s">
        <v>3171</v>
      </c>
      <c r="B24" s="80" t="s">
        <v>987</v>
      </c>
      <c r="C24" s="80"/>
      <c r="D24" s="78" t="s">
        <v>2890</v>
      </c>
      <c r="E24" s="78" t="s">
        <v>3170</v>
      </c>
      <c r="F24" s="78" t="s">
        <v>2</v>
      </c>
      <c r="G24" s="78" t="s">
        <v>31</v>
      </c>
      <c r="H24" s="78" t="s">
        <v>1057</v>
      </c>
      <c r="I24" s="78" t="s">
        <v>3169</v>
      </c>
      <c r="J24" s="78" t="s">
        <v>3168</v>
      </c>
      <c r="K24" s="78" t="s">
        <v>53</v>
      </c>
      <c r="L24" s="78"/>
      <c r="M24" s="78" t="s">
        <v>2886</v>
      </c>
      <c r="N24" s="78" t="s">
        <v>2895</v>
      </c>
      <c r="O24" s="78" t="s">
        <v>3167</v>
      </c>
      <c r="P24" s="78" t="s">
        <v>49</v>
      </c>
      <c r="Q24" s="78" t="s">
        <v>49</v>
      </c>
      <c r="R24" s="78" t="s">
        <v>49</v>
      </c>
      <c r="S24" s="78" t="s">
        <v>2863</v>
      </c>
      <c r="T24" s="78" t="s">
        <v>2876</v>
      </c>
      <c r="U24" s="78" t="s">
        <v>3166</v>
      </c>
      <c r="V24" s="78" t="s">
        <v>3165</v>
      </c>
      <c r="W24" s="78"/>
      <c r="X24" s="78"/>
    </row>
    <row r="25" spans="1:24" ht="120">
      <c r="A25" s="80" t="s">
        <v>3164</v>
      </c>
      <c r="B25" s="80" t="s">
        <v>987</v>
      </c>
      <c r="C25" s="80"/>
      <c r="D25" s="78" t="s">
        <v>2890</v>
      </c>
      <c r="E25" s="78" t="s">
        <v>3163</v>
      </c>
      <c r="F25" s="78" t="s">
        <v>2</v>
      </c>
      <c r="G25" s="78" t="s">
        <v>31</v>
      </c>
      <c r="H25" s="78" t="s">
        <v>1057</v>
      </c>
      <c r="I25" s="78" t="s">
        <v>3162</v>
      </c>
      <c r="J25" s="78" t="s">
        <v>2963</v>
      </c>
      <c r="K25" s="78" t="s">
        <v>421</v>
      </c>
      <c r="L25" s="78"/>
      <c r="M25" s="78" t="s">
        <v>2886</v>
      </c>
      <c r="N25" s="78" t="s">
        <v>3161</v>
      </c>
      <c r="O25" s="78" t="s">
        <v>3160</v>
      </c>
      <c r="P25" s="78" t="s">
        <v>49</v>
      </c>
      <c r="Q25" s="78" t="s">
        <v>49</v>
      </c>
      <c r="R25" s="78" t="s">
        <v>49</v>
      </c>
      <c r="S25" s="78" t="s">
        <v>2</v>
      </c>
      <c r="T25" s="78" t="s">
        <v>3159</v>
      </c>
      <c r="U25" s="78" t="s">
        <v>3158</v>
      </c>
      <c r="V25" s="78" t="s">
        <v>3157</v>
      </c>
      <c r="W25" s="78"/>
      <c r="X25" s="78"/>
    </row>
    <row r="26" spans="1:24" ht="96">
      <c r="A26" s="80" t="s">
        <v>3156</v>
      </c>
      <c r="B26" s="80" t="s">
        <v>1055</v>
      </c>
      <c r="C26" s="80"/>
      <c r="D26" s="78" t="s">
        <v>2890</v>
      </c>
      <c r="E26" s="78" t="s">
        <v>3069</v>
      </c>
      <c r="F26" s="78" t="s">
        <v>2</v>
      </c>
      <c r="G26" s="78" t="s">
        <v>31</v>
      </c>
      <c r="H26" s="78" t="s">
        <v>1057</v>
      </c>
      <c r="I26" s="78" t="s">
        <v>3155</v>
      </c>
      <c r="J26" s="78" t="s">
        <v>2963</v>
      </c>
      <c r="K26" s="78" t="s">
        <v>53</v>
      </c>
      <c r="L26" s="78"/>
      <c r="M26" s="78" t="s">
        <v>2886</v>
      </c>
      <c r="N26" s="78" t="s">
        <v>3039</v>
      </c>
      <c r="O26" s="78" t="s">
        <v>3038</v>
      </c>
      <c r="P26" s="78" t="s">
        <v>49</v>
      </c>
      <c r="Q26" s="78" t="s">
        <v>3060</v>
      </c>
      <c r="R26" s="78" t="s">
        <v>49</v>
      </c>
      <c r="S26" s="78" t="s">
        <v>1330</v>
      </c>
      <c r="T26" s="78" t="s">
        <v>2968</v>
      </c>
      <c r="U26" s="78" t="s">
        <v>2967</v>
      </c>
      <c r="V26" s="78" t="s">
        <v>3154</v>
      </c>
      <c r="W26" s="78"/>
      <c r="X26" s="78"/>
    </row>
    <row r="27" spans="1:24" ht="168">
      <c r="A27" s="80" t="s">
        <v>3153</v>
      </c>
      <c r="B27" s="80" t="s">
        <v>1055</v>
      </c>
      <c r="C27" s="80"/>
      <c r="D27" s="78" t="s">
        <v>2890</v>
      </c>
      <c r="E27" s="78" t="s">
        <v>3152</v>
      </c>
      <c r="F27" s="78" t="s">
        <v>2</v>
      </c>
      <c r="G27" s="78" t="s">
        <v>31</v>
      </c>
      <c r="H27" s="78" t="s">
        <v>1057</v>
      </c>
      <c r="I27" s="78" t="s">
        <v>3151</v>
      </c>
      <c r="J27" s="78" t="s">
        <v>2963</v>
      </c>
      <c r="K27" s="78" t="s">
        <v>53</v>
      </c>
      <c r="L27" s="78"/>
      <c r="M27" s="78" t="s">
        <v>3062</v>
      </c>
      <c r="N27" s="78" t="s">
        <v>3039</v>
      </c>
      <c r="O27" s="78" t="s">
        <v>64</v>
      </c>
      <c r="P27" s="78" t="s">
        <v>49</v>
      </c>
      <c r="Q27" s="78" t="s">
        <v>49</v>
      </c>
      <c r="R27" s="78" t="s">
        <v>49</v>
      </c>
      <c r="S27" s="78" t="s">
        <v>1330</v>
      </c>
      <c r="T27" s="78" t="s">
        <v>3150</v>
      </c>
      <c r="U27" s="78" t="s">
        <v>3149</v>
      </c>
      <c r="V27" s="78" t="s">
        <v>3148</v>
      </c>
      <c r="W27" s="78"/>
      <c r="X27" s="78"/>
    </row>
    <row r="28" spans="1:24" ht="48">
      <c r="A28" s="80" t="s">
        <v>3147</v>
      </c>
      <c r="B28" s="80" t="s">
        <v>1415</v>
      </c>
      <c r="C28" s="80"/>
      <c r="D28" s="78" t="s">
        <v>2890</v>
      </c>
      <c r="E28" s="78" t="s">
        <v>3146</v>
      </c>
      <c r="F28" s="78" t="s">
        <v>2</v>
      </c>
      <c r="G28" s="78" t="s">
        <v>31</v>
      </c>
      <c r="H28" s="78" t="s">
        <v>1057</v>
      </c>
      <c r="I28" s="78" t="s">
        <v>3145</v>
      </c>
      <c r="J28" s="78" t="s">
        <v>2963</v>
      </c>
      <c r="K28" s="78" t="s">
        <v>53</v>
      </c>
      <c r="L28" s="78"/>
      <c r="M28" s="78" t="s">
        <v>2886</v>
      </c>
      <c r="N28" s="78" t="s">
        <v>3039</v>
      </c>
      <c r="O28" s="78" t="s">
        <v>64</v>
      </c>
      <c r="P28" s="78" t="s">
        <v>49</v>
      </c>
      <c r="Q28" s="78" t="s">
        <v>3060</v>
      </c>
      <c r="R28" s="78" t="s">
        <v>49</v>
      </c>
      <c r="S28" s="78" t="s">
        <v>1330</v>
      </c>
      <c r="T28" s="78" t="s">
        <v>3144</v>
      </c>
      <c r="U28" s="78" t="s">
        <v>3143</v>
      </c>
      <c r="V28" s="78" t="s">
        <v>3142</v>
      </c>
      <c r="W28" s="78"/>
      <c r="X28" s="78"/>
    </row>
    <row r="29" spans="1:24" ht="108">
      <c r="A29" s="80" t="s">
        <v>3141</v>
      </c>
      <c r="B29" s="80" t="s">
        <v>1129</v>
      </c>
      <c r="C29" s="80"/>
      <c r="D29" s="78" t="s">
        <v>2890</v>
      </c>
      <c r="E29" s="78" t="s">
        <v>3140</v>
      </c>
      <c r="F29" s="78" t="s">
        <v>2</v>
      </c>
      <c r="G29" s="78" t="s">
        <v>31</v>
      </c>
      <c r="H29" s="78" t="s">
        <v>1057</v>
      </c>
      <c r="I29" s="78" t="s">
        <v>3139</v>
      </c>
      <c r="J29" s="78" t="s">
        <v>3134</v>
      </c>
      <c r="K29" s="78" t="s">
        <v>53</v>
      </c>
      <c r="L29" s="78"/>
      <c r="M29" s="78" t="s">
        <v>3062</v>
      </c>
      <c r="N29" s="78" t="s">
        <v>3023</v>
      </c>
      <c r="O29" s="78" t="s">
        <v>64</v>
      </c>
      <c r="P29" s="78" t="s">
        <v>49</v>
      </c>
      <c r="Q29" s="78" t="s">
        <v>3060</v>
      </c>
      <c r="R29" s="78" t="s">
        <v>49</v>
      </c>
      <c r="S29" s="78" t="s">
        <v>1330</v>
      </c>
      <c r="T29" s="78" t="s">
        <v>3138</v>
      </c>
      <c r="U29" s="78" t="s">
        <v>3078</v>
      </c>
      <c r="V29" s="78" t="s">
        <v>3077</v>
      </c>
      <c r="W29" s="78"/>
      <c r="X29" s="78"/>
    </row>
    <row r="30" spans="1:24" ht="180">
      <c r="A30" s="80" t="s">
        <v>3137</v>
      </c>
      <c r="B30" s="80" t="s">
        <v>1129</v>
      </c>
      <c r="C30" s="80"/>
      <c r="D30" s="78" t="s">
        <v>2890</v>
      </c>
      <c r="E30" s="78" t="s">
        <v>3136</v>
      </c>
      <c r="F30" s="78" t="s">
        <v>2</v>
      </c>
      <c r="G30" s="78" t="s">
        <v>31</v>
      </c>
      <c r="H30" s="78" t="s">
        <v>1057</v>
      </c>
      <c r="I30" s="78" t="s">
        <v>3135</v>
      </c>
      <c r="J30" s="78" t="s">
        <v>3134</v>
      </c>
      <c r="K30" s="78" t="s">
        <v>53</v>
      </c>
      <c r="L30" s="78"/>
      <c r="M30" s="78" t="s">
        <v>3133</v>
      </c>
      <c r="N30" s="78" t="s">
        <v>3039</v>
      </c>
      <c r="O30" s="78" t="s">
        <v>3038</v>
      </c>
      <c r="P30" s="78" t="s">
        <v>49</v>
      </c>
      <c r="Q30" s="78" t="s">
        <v>49</v>
      </c>
      <c r="R30" s="78" t="s">
        <v>49</v>
      </c>
      <c r="S30" s="78" t="s">
        <v>1330</v>
      </c>
      <c r="T30" s="78" t="s">
        <v>2968</v>
      </c>
      <c r="U30" s="78" t="s">
        <v>2967</v>
      </c>
      <c r="V30" s="78" t="s">
        <v>3132</v>
      </c>
      <c r="W30" s="78"/>
      <c r="X30" s="78"/>
    </row>
    <row r="31" spans="1:24" ht="216">
      <c r="A31" s="80" t="s">
        <v>3131</v>
      </c>
      <c r="B31" s="80" t="s">
        <v>1129</v>
      </c>
      <c r="C31" s="80"/>
      <c r="D31" s="78" t="s">
        <v>2890</v>
      </c>
      <c r="E31" s="78" t="s">
        <v>3130</v>
      </c>
      <c r="F31" s="78" t="s">
        <v>237</v>
      </c>
      <c r="G31" s="78" t="s">
        <v>31</v>
      </c>
      <c r="H31" s="78" t="s">
        <v>1057</v>
      </c>
      <c r="I31" s="78" t="s">
        <v>3129</v>
      </c>
      <c r="J31" s="78" t="s">
        <v>3128</v>
      </c>
      <c r="K31" s="78" t="s">
        <v>53</v>
      </c>
      <c r="L31" s="78"/>
      <c r="M31" s="78" t="s">
        <v>3013</v>
      </c>
      <c r="N31" s="78" t="s">
        <v>3012</v>
      </c>
      <c r="O31" s="78" t="s">
        <v>2123</v>
      </c>
      <c r="P31" s="78" t="s">
        <v>3011</v>
      </c>
      <c r="Q31" s="78" t="s">
        <v>49</v>
      </c>
      <c r="R31" s="78" t="s">
        <v>49</v>
      </c>
      <c r="S31" s="78" t="s">
        <v>1379</v>
      </c>
      <c r="T31" s="78" t="s">
        <v>3010</v>
      </c>
      <c r="U31" s="78" t="s">
        <v>3092</v>
      </c>
      <c r="V31" s="78" t="s">
        <v>3127</v>
      </c>
      <c r="W31" s="78"/>
      <c r="X31" s="78"/>
    </row>
    <row r="32" spans="1:24" ht="120">
      <c r="A32" s="80" t="s">
        <v>3126</v>
      </c>
      <c r="B32" s="80" t="s">
        <v>1129</v>
      </c>
      <c r="C32" s="80"/>
      <c r="D32" s="78" t="s">
        <v>2890</v>
      </c>
      <c r="E32" s="78" t="s">
        <v>3125</v>
      </c>
      <c r="F32" s="78" t="s">
        <v>2</v>
      </c>
      <c r="G32" s="78" t="s">
        <v>31</v>
      </c>
      <c r="H32" s="78" t="s">
        <v>969</v>
      </c>
      <c r="I32" s="78" t="s">
        <v>3124</v>
      </c>
      <c r="J32" s="78" t="s">
        <v>3123</v>
      </c>
      <c r="K32" s="78" t="s">
        <v>1086</v>
      </c>
      <c r="L32" s="78"/>
      <c r="M32" s="78" t="s">
        <v>2886</v>
      </c>
      <c r="N32" s="78" t="s">
        <v>3012</v>
      </c>
      <c r="O32" s="78" t="s">
        <v>2961</v>
      </c>
      <c r="P32" s="78" t="s">
        <v>49</v>
      </c>
      <c r="Q32" s="78" t="s">
        <v>49</v>
      </c>
      <c r="R32" s="78" t="s">
        <v>49</v>
      </c>
      <c r="S32" s="78" t="s">
        <v>1330</v>
      </c>
      <c r="T32" s="78" t="s">
        <v>3107</v>
      </c>
      <c r="U32" s="78" t="s">
        <v>3106</v>
      </c>
      <c r="V32" s="78" t="s">
        <v>3051</v>
      </c>
      <c r="W32" s="78"/>
      <c r="X32" s="78"/>
    </row>
    <row r="33" spans="1:24" ht="84">
      <c r="A33" s="80" t="s">
        <v>3122</v>
      </c>
      <c r="B33" s="80" t="s">
        <v>1129</v>
      </c>
      <c r="C33" s="80"/>
      <c r="D33" s="78" t="s">
        <v>3034</v>
      </c>
      <c r="E33" s="78" t="s">
        <v>3121</v>
      </c>
      <c r="F33" s="78" t="s">
        <v>2</v>
      </c>
      <c r="G33" s="78" t="s">
        <v>4</v>
      </c>
      <c r="H33" s="78" t="s">
        <v>1057</v>
      </c>
      <c r="I33" s="78" t="s">
        <v>3120</v>
      </c>
      <c r="J33" s="78" t="s">
        <v>1419</v>
      </c>
      <c r="K33" s="78" t="s">
        <v>53</v>
      </c>
      <c r="L33" s="78"/>
      <c r="M33" s="78" t="s">
        <v>2886</v>
      </c>
      <c r="N33" s="78" t="s">
        <v>3005</v>
      </c>
      <c r="O33" s="78" t="s">
        <v>49</v>
      </c>
      <c r="P33" s="78" t="s">
        <v>49</v>
      </c>
      <c r="Q33" s="78" t="s">
        <v>49</v>
      </c>
      <c r="R33" s="78" t="s">
        <v>49</v>
      </c>
      <c r="S33" s="78" t="s">
        <v>2996</v>
      </c>
      <c r="T33" s="78" t="s">
        <v>3119</v>
      </c>
      <c r="U33" s="78" t="s">
        <v>3118</v>
      </c>
      <c r="V33" s="78" t="s">
        <v>3117</v>
      </c>
      <c r="W33" s="78"/>
      <c r="X33" s="78"/>
    </row>
    <row r="34" spans="1:24" ht="60">
      <c r="A34" s="80" t="s">
        <v>3116</v>
      </c>
      <c r="B34" s="80" t="s">
        <v>1129</v>
      </c>
      <c r="C34" s="80"/>
      <c r="D34" s="78" t="s">
        <v>2890</v>
      </c>
      <c r="E34" s="78" t="s">
        <v>3115</v>
      </c>
      <c r="F34" s="78" t="s">
        <v>30</v>
      </c>
      <c r="G34" s="78" t="s">
        <v>31</v>
      </c>
      <c r="H34" s="78" t="s">
        <v>1057</v>
      </c>
      <c r="I34" s="78" t="s">
        <v>3114</v>
      </c>
      <c r="J34" s="78" t="s">
        <v>3113</v>
      </c>
      <c r="K34" s="78" t="s">
        <v>53</v>
      </c>
      <c r="L34" s="78"/>
      <c r="M34" s="78" t="s">
        <v>2886</v>
      </c>
      <c r="N34" s="78" t="s">
        <v>3023</v>
      </c>
      <c r="O34" s="78" t="s">
        <v>3112</v>
      </c>
      <c r="P34" s="78" t="s">
        <v>49</v>
      </c>
      <c r="Q34" s="78" t="s">
        <v>49</v>
      </c>
      <c r="R34" s="78" t="s">
        <v>49</v>
      </c>
      <c r="S34" s="78" t="s">
        <v>3020</v>
      </c>
      <c r="T34" s="78"/>
      <c r="U34" s="78" t="s">
        <v>2967</v>
      </c>
      <c r="V34" s="78" t="s">
        <v>3071</v>
      </c>
      <c r="W34" s="78"/>
      <c r="X34" s="78"/>
    </row>
    <row r="35" spans="1:24" ht="60">
      <c r="A35" s="80" t="s">
        <v>3111</v>
      </c>
      <c r="B35" s="80" t="s">
        <v>1129</v>
      </c>
      <c r="C35" s="80"/>
      <c r="D35" s="78" t="s">
        <v>2890</v>
      </c>
      <c r="E35" s="78" t="s">
        <v>3110</v>
      </c>
      <c r="F35" s="78" t="s">
        <v>30</v>
      </c>
      <c r="G35" s="78" t="s">
        <v>31</v>
      </c>
      <c r="H35" s="78" t="s">
        <v>1057</v>
      </c>
      <c r="I35" s="78" t="s">
        <v>3109</v>
      </c>
      <c r="J35" s="78" t="s">
        <v>3108</v>
      </c>
      <c r="K35" s="78" t="s">
        <v>1086</v>
      </c>
      <c r="L35" s="78"/>
      <c r="M35" s="78" t="s">
        <v>2886</v>
      </c>
      <c r="N35" s="78" t="s">
        <v>2962</v>
      </c>
      <c r="O35" s="78" t="s">
        <v>2961</v>
      </c>
      <c r="P35" s="78" t="s">
        <v>49</v>
      </c>
      <c r="Q35" s="78" t="s">
        <v>49</v>
      </c>
      <c r="R35" s="78" t="s">
        <v>49</v>
      </c>
      <c r="S35" s="78" t="s">
        <v>2863</v>
      </c>
      <c r="T35" s="78" t="s">
        <v>3107</v>
      </c>
      <c r="U35" s="78" t="s">
        <v>3106</v>
      </c>
      <c r="V35" s="78" t="s">
        <v>3051</v>
      </c>
      <c r="W35" s="78"/>
      <c r="X35" s="78"/>
    </row>
    <row r="36" spans="1:24" ht="60">
      <c r="A36" s="80" t="s">
        <v>3105</v>
      </c>
      <c r="B36" s="80" t="s">
        <v>1129</v>
      </c>
      <c r="C36" s="80"/>
      <c r="D36" s="78" t="s">
        <v>3034</v>
      </c>
      <c r="E36" s="78" t="s">
        <v>3104</v>
      </c>
      <c r="F36" s="78" t="s">
        <v>2</v>
      </c>
      <c r="G36" s="78" t="s">
        <v>4</v>
      </c>
      <c r="H36" s="78" t="s">
        <v>1057</v>
      </c>
      <c r="I36" s="78" t="s">
        <v>3103</v>
      </c>
      <c r="J36" s="78" t="s">
        <v>1419</v>
      </c>
      <c r="K36" s="78" t="s">
        <v>53</v>
      </c>
      <c r="L36" s="78"/>
      <c r="M36" s="78" t="s">
        <v>2886</v>
      </c>
      <c r="N36" s="78" t="s">
        <v>3005</v>
      </c>
      <c r="O36" s="78" t="s">
        <v>49</v>
      </c>
      <c r="P36" s="78" t="s">
        <v>49</v>
      </c>
      <c r="Q36" s="78" t="s">
        <v>49</v>
      </c>
      <c r="R36" s="78" t="s">
        <v>49</v>
      </c>
      <c r="S36" s="78" t="s">
        <v>2996</v>
      </c>
      <c r="T36" s="78" t="s">
        <v>3102</v>
      </c>
      <c r="U36" s="78" t="s">
        <v>3101</v>
      </c>
      <c r="V36" s="78" t="s">
        <v>2973</v>
      </c>
      <c r="W36" s="78"/>
      <c r="X36" s="78"/>
    </row>
    <row r="37" spans="1:24" ht="180">
      <c r="A37" s="80" t="s">
        <v>3100</v>
      </c>
      <c r="B37" s="80" t="s">
        <v>2188</v>
      </c>
      <c r="C37" s="80"/>
      <c r="D37" s="78" t="s">
        <v>2890</v>
      </c>
      <c r="E37" s="78" t="s">
        <v>3099</v>
      </c>
      <c r="F37" s="78" t="s">
        <v>2</v>
      </c>
      <c r="G37" s="78" t="s">
        <v>31</v>
      </c>
      <c r="H37" s="78" t="s">
        <v>1057</v>
      </c>
      <c r="I37" s="78" t="s">
        <v>3098</v>
      </c>
      <c r="J37" s="78" t="s">
        <v>3097</v>
      </c>
      <c r="K37" s="78" t="s">
        <v>53</v>
      </c>
      <c r="L37" s="78"/>
      <c r="M37" s="78" t="s">
        <v>2886</v>
      </c>
      <c r="N37" s="78" t="s">
        <v>3096</v>
      </c>
      <c r="O37" s="78" t="s">
        <v>3038</v>
      </c>
      <c r="P37" s="78" t="s">
        <v>49</v>
      </c>
      <c r="Q37" s="78" t="s">
        <v>3060</v>
      </c>
      <c r="R37" s="78" t="s">
        <v>49</v>
      </c>
      <c r="S37" s="78" t="s">
        <v>3095</v>
      </c>
      <c r="T37" s="78" t="s">
        <v>2968</v>
      </c>
      <c r="U37" s="78" t="s">
        <v>2967</v>
      </c>
      <c r="V37" s="78" t="s">
        <v>3091</v>
      </c>
      <c r="W37" s="78"/>
      <c r="X37" s="78"/>
    </row>
    <row r="38" spans="1:24" ht="48">
      <c r="A38" s="80" t="s">
        <v>3094</v>
      </c>
      <c r="B38" s="80" t="s">
        <v>2188</v>
      </c>
      <c r="C38" s="80"/>
      <c r="D38" s="78" t="s">
        <v>2890</v>
      </c>
      <c r="E38" s="78" t="s">
        <v>2439</v>
      </c>
      <c r="F38" s="78" t="s">
        <v>2</v>
      </c>
      <c r="G38" s="78" t="s">
        <v>31</v>
      </c>
      <c r="H38" s="78" t="s">
        <v>1057</v>
      </c>
      <c r="I38" s="78" t="s">
        <v>3093</v>
      </c>
      <c r="J38" s="78" t="s">
        <v>2963</v>
      </c>
      <c r="K38" s="78" t="s">
        <v>53</v>
      </c>
      <c r="L38" s="78"/>
      <c r="M38" s="78" t="s">
        <v>3013</v>
      </c>
      <c r="N38" s="78" t="s">
        <v>3012</v>
      </c>
      <c r="O38" s="78" t="s">
        <v>2123</v>
      </c>
      <c r="P38" s="78" t="s">
        <v>3011</v>
      </c>
      <c r="Q38" s="78" t="s">
        <v>49</v>
      </c>
      <c r="R38" s="78" t="s">
        <v>49</v>
      </c>
      <c r="S38" s="78" t="s">
        <v>1379</v>
      </c>
      <c r="T38" s="78" t="s">
        <v>3010</v>
      </c>
      <c r="U38" s="78" t="s">
        <v>3092</v>
      </c>
      <c r="V38" s="78" t="s">
        <v>3091</v>
      </c>
      <c r="W38" s="78"/>
      <c r="X38" s="78"/>
    </row>
    <row r="39" spans="1:24" ht="36">
      <c r="A39" s="80" t="s">
        <v>3090</v>
      </c>
      <c r="B39" s="80" t="s">
        <v>2188</v>
      </c>
      <c r="C39" s="80"/>
      <c r="D39" s="78" t="s">
        <v>2890</v>
      </c>
      <c r="E39" s="78" t="s">
        <v>3089</v>
      </c>
      <c r="F39" s="78" t="s">
        <v>2</v>
      </c>
      <c r="G39" s="78" t="s">
        <v>31</v>
      </c>
      <c r="H39" s="78" t="s">
        <v>1057</v>
      </c>
      <c r="I39" s="78" t="s">
        <v>3088</v>
      </c>
      <c r="J39" s="78" t="s">
        <v>2963</v>
      </c>
      <c r="K39" s="78" t="s">
        <v>53</v>
      </c>
      <c r="L39" s="78"/>
      <c r="M39" s="78" t="s">
        <v>2886</v>
      </c>
      <c r="N39" s="78" t="s">
        <v>3087</v>
      </c>
      <c r="O39" s="78" t="s">
        <v>3086</v>
      </c>
      <c r="P39" s="78" t="s">
        <v>49</v>
      </c>
      <c r="Q39" s="78" t="s">
        <v>49</v>
      </c>
      <c r="R39" s="78" t="s">
        <v>49</v>
      </c>
      <c r="S39" s="78" t="s">
        <v>2</v>
      </c>
      <c r="T39" s="78" t="s">
        <v>2975</v>
      </c>
      <c r="U39" s="78" t="s">
        <v>3085</v>
      </c>
      <c r="V39" s="78" t="s">
        <v>3084</v>
      </c>
      <c r="W39" s="78"/>
      <c r="X39" s="78"/>
    </row>
    <row r="40" spans="1:24" ht="72">
      <c r="A40" s="80" t="s">
        <v>3083</v>
      </c>
      <c r="B40" s="80" t="s">
        <v>2188</v>
      </c>
      <c r="C40" s="80"/>
      <c r="D40" s="78" t="s">
        <v>2890</v>
      </c>
      <c r="E40" s="78" t="s">
        <v>3082</v>
      </c>
      <c r="F40" s="78" t="s">
        <v>2</v>
      </c>
      <c r="G40" s="78" t="s">
        <v>31</v>
      </c>
      <c r="H40" s="78" t="s">
        <v>1057</v>
      </c>
      <c r="I40" s="78" t="s">
        <v>3081</v>
      </c>
      <c r="J40" s="78" t="s">
        <v>3041</v>
      </c>
      <c r="K40" s="78" t="s">
        <v>53</v>
      </c>
      <c r="L40" s="78"/>
      <c r="M40" s="78" t="s">
        <v>3062</v>
      </c>
      <c r="N40" s="78" t="s">
        <v>3080</v>
      </c>
      <c r="O40" s="78" t="s">
        <v>64</v>
      </c>
      <c r="P40" s="78" t="s">
        <v>49</v>
      </c>
      <c r="Q40" s="78" t="s">
        <v>3060</v>
      </c>
      <c r="R40" s="78" t="s">
        <v>49</v>
      </c>
      <c r="S40" s="78" t="s">
        <v>1330</v>
      </c>
      <c r="T40" s="78" t="s">
        <v>3079</v>
      </c>
      <c r="U40" s="78" t="s">
        <v>3078</v>
      </c>
      <c r="V40" s="78" t="s">
        <v>3077</v>
      </c>
      <c r="W40" s="78"/>
      <c r="X40" s="78"/>
    </row>
    <row r="41" spans="1:24" ht="96">
      <c r="A41" s="80" t="s">
        <v>3076</v>
      </c>
      <c r="B41" s="80" t="s">
        <v>2188</v>
      </c>
      <c r="C41" s="80"/>
      <c r="D41" s="78" t="s">
        <v>3034</v>
      </c>
      <c r="E41" s="78" t="s">
        <v>3075</v>
      </c>
      <c r="F41" s="78" t="s">
        <v>2</v>
      </c>
      <c r="G41" s="78" t="s">
        <v>4</v>
      </c>
      <c r="H41" s="78" t="s">
        <v>1057</v>
      </c>
      <c r="I41" s="78" t="s">
        <v>3074</v>
      </c>
      <c r="J41" s="78" t="s">
        <v>1419</v>
      </c>
      <c r="K41" s="78" t="s">
        <v>53</v>
      </c>
      <c r="L41" s="78"/>
      <c r="M41" s="78" t="s">
        <v>2886</v>
      </c>
      <c r="N41" s="78" t="s">
        <v>3073</v>
      </c>
      <c r="O41" s="78" t="s">
        <v>49</v>
      </c>
      <c r="P41" s="78" t="s">
        <v>49</v>
      </c>
      <c r="Q41" s="78" t="s">
        <v>49</v>
      </c>
      <c r="R41" s="78" t="s">
        <v>49</v>
      </c>
      <c r="S41" s="78" t="s">
        <v>2996</v>
      </c>
      <c r="T41" s="78" t="s">
        <v>3072</v>
      </c>
      <c r="U41" s="78" t="s">
        <v>49</v>
      </c>
      <c r="V41" s="78" t="s">
        <v>3071</v>
      </c>
      <c r="W41" s="78"/>
      <c r="X41" s="78"/>
    </row>
    <row r="42" spans="1:24" ht="60">
      <c r="A42" s="80" t="s">
        <v>3070</v>
      </c>
      <c r="B42" s="80" t="s">
        <v>1508</v>
      </c>
      <c r="C42" s="80"/>
      <c r="D42" s="78" t="s">
        <v>2890</v>
      </c>
      <c r="E42" s="78" t="s">
        <v>3069</v>
      </c>
      <c r="F42" s="78" t="s">
        <v>2</v>
      </c>
      <c r="G42" s="78" t="s">
        <v>31</v>
      </c>
      <c r="H42" s="78" t="s">
        <v>1057</v>
      </c>
      <c r="I42" s="78" t="s">
        <v>3068</v>
      </c>
      <c r="J42" s="78" t="s">
        <v>3041</v>
      </c>
      <c r="K42" s="78" t="s">
        <v>53</v>
      </c>
      <c r="L42" s="78"/>
      <c r="M42" s="78" t="s">
        <v>3040</v>
      </c>
      <c r="N42" s="78" t="s">
        <v>2962</v>
      </c>
      <c r="O42" s="78" t="s">
        <v>3067</v>
      </c>
      <c r="P42" s="78" t="s">
        <v>49</v>
      </c>
      <c r="Q42" s="78" t="s">
        <v>49</v>
      </c>
      <c r="R42" s="78" t="s">
        <v>49</v>
      </c>
      <c r="S42" s="78" t="s">
        <v>1330</v>
      </c>
      <c r="T42" s="78" t="s">
        <v>2968</v>
      </c>
      <c r="U42" s="78" t="s">
        <v>2967</v>
      </c>
      <c r="V42" s="78" t="s">
        <v>3066</v>
      </c>
      <c r="W42" s="78"/>
      <c r="X42" s="78"/>
    </row>
    <row r="43" spans="1:24" ht="240">
      <c r="A43" s="80" t="s">
        <v>3065</v>
      </c>
      <c r="B43" s="80" t="s">
        <v>1508</v>
      </c>
      <c r="C43" s="80"/>
      <c r="D43" s="78" t="s">
        <v>2890</v>
      </c>
      <c r="E43" s="78" t="s">
        <v>3064</v>
      </c>
      <c r="F43" s="78" t="s">
        <v>2</v>
      </c>
      <c r="G43" s="78" t="s">
        <v>31</v>
      </c>
      <c r="H43" s="78" t="s">
        <v>1057</v>
      </c>
      <c r="I43" s="78" t="s">
        <v>3063</v>
      </c>
      <c r="J43" s="78" t="s">
        <v>1419</v>
      </c>
      <c r="K43" s="78" t="s">
        <v>53</v>
      </c>
      <c r="L43" s="78"/>
      <c r="M43" s="78" t="s">
        <v>3062</v>
      </c>
      <c r="N43" s="78" t="s">
        <v>3061</v>
      </c>
      <c r="O43" s="78" t="s">
        <v>64</v>
      </c>
      <c r="P43" s="78" t="s">
        <v>49</v>
      </c>
      <c r="Q43" s="78" t="s">
        <v>3060</v>
      </c>
      <c r="R43" s="78" t="s">
        <v>49</v>
      </c>
      <c r="S43" s="78" t="s">
        <v>1330</v>
      </c>
      <c r="T43" s="78" t="s">
        <v>3059</v>
      </c>
      <c r="U43" s="78" t="s">
        <v>3058</v>
      </c>
      <c r="V43" s="78" t="s">
        <v>3057</v>
      </c>
      <c r="W43" s="78"/>
      <c r="X43" s="78"/>
    </row>
    <row r="44" spans="1:24" ht="168">
      <c r="A44" s="80" t="s">
        <v>3056</v>
      </c>
      <c r="B44" s="80" t="s">
        <v>1508</v>
      </c>
      <c r="C44" s="80"/>
      <c r="D44" s="78" t="s">
        <v>2890</v>
      </c>
      <c r="E44" s="78" t="s">
        <v>3055</v>
      </c>
      <c r="F44" s="78" t="s">
        <v>2</v>
      </c>
      <c r="G44" s="78" t="s">
        <v>31</v>
      </c>
      <c r="H44" s="78" t="s">
        <v>969</v>
      </c>
      <c r="I44" s="78" t="s">
        <v>3054</v>
      </c>
      <c r="J44" s="78" t="s">
        <v>1419</v>
      </c>
      <c r="K44" s="78" t="s">
        <v>53</v>
      </c>
      <c r="L44" s="78"/>
      <c r="M44" s="78" t="s">
        <v>2886</v>
      </c>
      <c r="N44" s="78" t="s">
        <v>2962</v>
      </c>
      <c r="O44" s="78" t="s">
        <v>2961</v>
      </c>
      <c r="P44" s="78" t="s">
        <v>49</v>
      </c>
      <c r="Q44" s="78" t="s">
        <v>49</v>
      </c>
      <c r="R44" s="78" t="s">
        <v>49</v>
      </c>
      <c r="S44" s="78" t="s">
        <v>1330</v>
      </c>
      <c r="T44" s="78" t="s">
        <v>3053</v>
      </c>
      <c r="U44" s="78" t="s">
        <v>3052</v>
      </c>
      <c r="V44" s="78" t="s">
        <v>3051</v>
      </c>
      <c r="W44" s="78"/>
      <c r="X44" s="78"/>
    </row>
    <row r="45" spans="1:24" ht="180">
      <c r="A45" s="80" t="s">
        <v>3050</v>
      </c>
      <c r="B45" s="80" t="s">
        <v>1508</v>
      </c>
      <c r="C45" s="80"/>
      <c r="D45" s="78" t="s">
        <v>2890</v>
      </c>
      <c r="E45" s="78" t="s">
        <v>3049</v>
      </c>
      <c r="F45" s="78" t="s">
        <v>2</v>
      </c>
      <c r="G45" s="78" t="s">
        <v>31</v>
      </c>
      <c r="H45" s="78" t="s">
        <v>1057</v>
      </c>
      <c r="I45" s="78" t="s">
        <v>3048</v>
      </c>
      <c r="J45" s="78" t="s">
        <v>3047</v>
      </c>
      <c r="K45" s="78" t="s">
        <v>53</v>
      </c>
      <c r="L45" s="78"/>
      <c r="M45" s="78" t="s">
        <v>2886</v>
      </c>
      <c r="N45" s="78" t="s">
        <v>2989</v>
      </c>
      <c r="O45" s="78"/>
      <c r="P45" s="78" t="s">
        <v>49</v>
      </c>
      <c r="Q45" s="78" t="s">
        <v>49</v>
      </c>
      <c r="R45" s="78" t="s">
        <v>49</v>
      </c>
      <c r="S45" s="78" t="s">
        <v>1330</v>
      </c>
      <c r="T45" s="78" t="s">
        <v>3046</v>
      </c>
      <c r="U45" s="78" t="s">
        <v>3045</v>
      </c>
      <c r="V45" s="78" t="s">
        <v>2986</v>
      </c>
      <c r="W45" s="78"/>
      <c r="X45" s="78"/>
    </row>
    <row r="46" spans="1:24" ht="192">
      <c r="A46" s="80" t="s">
        <v>3044</v>
      </c>
      <c r="B46" s="80" t="s">
        <v>2337</v>
      </c>
      <c r="C46" s="80"/>
      <c r="D46" s="78" t="s">
        <v>2890</v>
      </c>
      <c r="E46" s="78" t="s">
        <v>3043</v>
      </c>
      <c r="F46" s="78" t="s">
        <v>2</v>
      </c>
      <c r="G46" s="78" t="s">
        <v>31</v>
      </c>
      <c r="H46" s="78" t="s">
        <v>1057</v>
      </c>
      <c r="I46" s="78" t="s">
        <v>3042</v>
      </c>
      <c r="J46" s="78" t="s">
        <v>3041</v>
      </c>
      <c r="K46" s="78" t="s">
        <v>53</v>
      </c>
      <c r="L46" s="78"/>
      <c r="M46" s="78" t="s">
        <v>3040</v>
      </c>
      <c r="N46" s="78" t="s">
        <v>3039</v>
      </c>
      <c r="O46" s="78" t="s">
        <v>3038</v>
      </c>
      <c r="P46" s="78" t="s">
        <v>49</v>
      </c>
      <c r="Q46" s="78" t="s">
        <v>49</v>
      </c>
      <c r="R46" s="78" t="s">
        <v>49</v>
      </c>
      <c r="S46" s="78" t="s">
        <v>1330</v>
      </c>
      <c r="T46" s="78" t="s">
        <v>3037</v>
      </c>
      <c r="U46" s="78" t="s">
        <v>2967</v>
      </c>
      <c r="V46" s="78" t="s">
        <v>3036</v>
      </c>
      <c r="W46" s="78"/>
      <c r="X46" s="78"/>
    </row>
    <row r="47" spans="1:24" ht="132">
      <c r="A47" s="80" t="s">
        <v>3035</v>
      </c>
      <c r="B47" s="80" t="s">
        <v>2337</v>
      </c>
      <c r="C47" s="80"/>
      <c r="D47" s="78" t="s">
        <v>3034</v>
      </c>
      <c r="E47" s="78" t="s">
        <v>3033</v>
      </c>
      <c r="F47" s="78" t="s">
        <v>2</v>
      </c>
      <c r="G47" s="78" t="s">
        <v>31</v>
      </c>
      <c r="H47" s="78" t="s">
        <v>1057</v>
      </c>
      <c r="I47" s="78" t="s">
        <v>3032</v>
      </c>
      <c r="J47" s="78" t="s">
        <v>2963</v>
      </c>
      <c r="K47" s="78" t="s">
        <v>53</v>
      </c>
      <c r="L47" s="78"/>
      <c r="M47" s="78" t="s">
        <v>2886</v>
      </c>
      <c r="N47" s="78" t="s">
        <v>3005</v>
      </c>
      <c r="O47" s="78" t="s">
        <v>3004</v>
      </c>
      <c r="P47" s="78" t="s">
        <v>49</v>
      </c>
      <c r="Q47" s="78" t="s">
        <v>49</v>
      </c>
      <c r="R47" s="78" t="s">
        <v>49</v>
      </c>
      <c r="S47" s="78" t="s">
        <v>2996</v>
      </c>
      <c r="T47" s="78" t="s">
        <v>3031</v>
      </c>
      <c r="U47" s="78" t="s">
        <v>3030</v>
      </c>
      <c r="V47" s="78" t="s">
        <v>3029</v>
      </c>
      <c r="W47" s="78"/>
      <c r="X47" s="78"/>
    </row>
    <row r="48" spans="1:24" ht="144">
      <c r="A48" s="80" t="s">
        <v>3028</v>
      </c>
      <c r="B48" s="80" t="s">
        <v>2489</v>
      </c>
      <c r="C48" s="80"/>
      <c r="D48" s="78" t="s">
        <v>2890</v>
      </c>
      <c r="E48" s="78" t="s">
        <v>3027</v>
      </c>
      <c r="F48" s="78" t="s">
        <v>30</v>
      </c>
      <c r="G48" s="78" t="s">
        <v>31</v>
      </c>
      <c r="H48" s="78" t="s">
        <v>1057</v>
      </c>
      <c r="I48" s="78" t="s">
        <v>3026</v>
      </c>
      <c r="J48" s="78" t="s">
        <v>3025</v>
      </c>
      <c r="K48" s="78" t="s">
        <v>53</v>
      </c>
      <c r="L48" s="78"/>
      <c r="M48" s="78" t="s">
        <v>3024</v>
      </c>
      <c r="N48" s="78" t="s">
        <v>3023</v>
      </c>
      <c r="O48" s="78" t="s">
        <v>64</v>
      </c>
      <c r="P48" s="78" t="s">
        <v>3022</v>
      </c>
      <c r="Q48" s="78" t="s">
        <v>49</v>
      </c>
      <c r="R48" s="78" t="s">
        <v>3021</v>
      </c>
      <c r="S48" s="78" t="s">
        <v>3020</v>
      </c>
      <c r="T48" s="78" t="s">
        <v>3019</v>
      </c>
      <c r="U48" s="78" t="s">
        <v>3018</v>
      </c>
      <c r="V48" s="78" t="s">
        <v>2993</v>
      </c>
      <c r="W48" s="78"/>
      <c r="X48" s="78"/>
    </row>
    <row r="49" spans="1:24" ht="120">
      <c r="A49" s="80" t="s">
        <v>3017</v>
      </c>
      <c r="B49" s="80" t="s">
        <v>2489</v>
      </c>
      <c r="C49" s="80"/>
      <c r="D49" s="78" t="s">
        <v>2890</v>
      </c>
      <c r="E49" s="78" t="s">
        <v>3016</v>
      </c>
      <c r="F49" s="78" t="s">
        <v>30</v>
      </c>
      <c r="G49" s="78" t="s">
        <v>31</v>
      </c>
      <c r="H49" s="78" t="s">
        <v>1057</v>
      </c>
      <c r="I49" s="78" t="s">
        <v>3015</v>
      </c>
      <c r="J49" s="78" t="s">
        <v>3014</v>
      </c>
      <c r="K49" s="78" t="s">
        <v>53</v>
      </c>
      <c r="L49" s="78"/>
      <c r="M49" s="78" t="s">
        <v>3013</v>
      </c>
      <c r="N49" s="78" t="s">
        <v>3012</v>
      </c>
      <c r="O49" s="78" t="s">
        <v>2123</v>
      </c>
      <c r="P49" s="78" t="s">
        <v>3011</v>
      </c>
      <c r="Q49" s="78" t="s">
        <v>49</v>
      </c>
      <c r="R49" s="78" t="s">
        <v>49</v>
      </c>
      <c r="S49" s="78" t="s">
        <v>1379</v>
      </c>
      <c r="T49" s="78" t="s">
        <v>3010</v>
      </c>
      <c r="U49" s="78" t="s">
        <v>3009</v>
      </c>
      <c r="V49" s="78" t="s">
        <v>2993</v>
      </c>
      <c r="W49" s="78"/>
      <c r="X49" s="78"/>
    </row>
    <row r="50" spans="1:24" ht="48">
      <c r="A50" s="80" t="s">
        <v>3008</v>
      </c>
      <c r="B50" s="80" t="s">
        <v>2489</v>
      </c>
      <c r="C50" s="80"/>
      <c r="D50" s="78" t="s">
        <v>2890</v>
      </c>
      <c r="E50" s="78" t="s">
        <v>3007</v>
      </c>
      <c r="F50" s="78" t="s">
        <v>30</v>
      </c>
      <c r="G50" s="78" t="s">
        <v>31</v>
      </c>
      <c r="H50" s="78" t="s">
        <v>1057</v>
      </c>
      <c r="I50" s="78" t="s">
        <v>3006</v>
      </c>
      <c r="J50" s="78" t="s">
        <v>119</v>
      </c>
      <c r="K50" s="78" t="s">
        <v>53</v>
      </c>
      <c r="L50" s="78"/>
      <c r="M50" s="78" t="s">
        <v>2886</v>
      </c>
      <c r="N50" s="78" t="s">
        <v>3005</v>
      </c>
      <c r="O50" s="78" t="s">
        <v>3004</v>
      </c>
      <c r="P50" s="78" t="s">
        <v>49</v>
      </c>
      <c r="Q50" s="78" t="s">
        <v>49</v>
      </c>
      <c r="R50" s="78" t="s">
        <v>49</v>
      </c>
      <c r="S50" s="78" t="s">
        <v>2996</v>
      </c>
      <c r="T50" s="78" t="s">
        <v>3003</v>
      </c>
      <c r="U50" s="78" t="s">
        <v>3002</v>
      </c>
      <c r="V50" s="78" t="s">
        <v>2993</v>
      </c>
      <c r="W50" s="78"/>
      <c r="X50" s="78"/>
    </row>
    <row r="51" spans="1:24" ht="144">
      <c r="A51" s="80" t="s">
        <v>3001</v>
      </c>
      <c r="B51" s="80" t="s">
        <v>2489</v>
      </c>
      <c r="C51" s="80"/>
      <c r="D51" s="78" t="s">
        <v>2890</v>
      </c>
      <c r="E51" s="78" t="s">
        <v>3000</v>
      </c>
      <c r="F51" s="78" t="s">
        <v>30</v>
      </c>
      <c r="G51" s="78" t="s">
        <v>31</v>
      </c>
      <c r="H51" s="78" t="s">
        <v>1057</v>
      </c>
      <c r="I51" s="78" t="s">
        <v>2999</v>
      </c>
      <c r="J51" s="78" t="s">
        <v>119</v>
      </c>
      <c r="K51" s="78" t="s">
        <v>53</v>
      </c>
      <c r="L51" s="78"/>
      <c r="M51" s="78" t="s">
        <v>2886</v>
      </c>
      <c r="N51" s="78" t="s">
        <v>2998</v>
      </c>
      <c r="O51" s="78" t="s">
        <v>2997</v>
      </c>
      <c r="P51" s="78" t="s">
        <v>49</v>
      </c>
      <c r="Q51" s="78" t="s">
        <v>49</v>
      </c>
      <c r="R51" s="78" t="s">
        <v>49</v>
      </c>
      <c r="S51" s="78" t="s">
        <v>2996</v>
      </c>
      <c r="T51" s="78" t="s">
        <v>2995</v>
      </c>
      <c r="U51" s="78" t="s">
        <v>2994</v>
      </c>
      <c r="V51" s="78" t="s">
        <v>2993</v>
      </c>
      <c r="W51" s="78"/>
      <c r="X51" s="78"/>
    </row>
    <row r="52" spans="1:24" ht="120">
      <c r="A52" s="80" t="s">
        <v>2992</v>
      </c>
      <c r="B52" s="80" t="s">
        <v>2489</v>
      </c>
      <c r="C52" s="80"/>
      <c r="D52" s="78" t="s">
        <v>2890</v>
      </c>
      <c r="E52" s="78" t="s">
        <v>2991</v>
      </c>
      <c r="F52" s="78" t="s">
        <v>30</v>
      </c>
      <c r="G52" s="78" t="s">
        <v>31</v>
      </c>
      <c r="H52" s="78" t="s">
        <v>1057</v>
      </c>
      <c r="I52" s="78" t="s">
        <v>2990</v>
      </c>
      <c r="J52" s="78" t="s">
        <v>119</v>
      </c>
      <c r="K52" s="78" t="s">
        <v>53</v>
      </c>
      <c r="L52" s="78"/>
      <c r="M52" s="78" t="s">
        <v>2886</v>
      </c>
      <c r="N52" s="78" t="s">
        <v>2989</v>
      </c>
      <c r="O52" s="78"/>
      <c r="P52" s="78" t="s">
        <v>49</v>
      </c>
      <c r="Q52" s="78" t="s">
        <v>49</v>
      </c>
      <c r="R52" s="78" t="s">
        <v>49</v>
      </c>
      <c r="S52" s="78" t="s">
        <v>1330</v>
      </c>
      <c r="T52" s="78" t="s">
        <v>2988</v>
      </c>
      <c r="U52" s="78" t="s">
        <v>2987</v>
      </c>
      <c r="V52" s="78" t="s">
        <v>2986</v>
      </c>
      <c r="W52" s="78"/>
      <c r="X52" s="78"/>
    </row>
    <row r="53" spans="1:24" s="81" customFormat="1" ht="72">
      <c r="A53" s="80" t="s">
        <v>2985</v>
      </c>
      <c r="B53" s="80" t="s">
        <v>766</v>
      </c>
      <c r="C53" s="80"/>
      <c r="D53" s="78" t="s">
        <v>2890</v>
      </c>
      <c r="E53" s="78" t="s">
        <v>2984</v>
      </c>
      <c r="F53" s="78" t="s">
        <v>2</v>
      </c>
      <c r="G53" s="78" t="s">
        <v>31</v>
      </c>
      <c r="H53" s="78" t="s">
        <v>1057</v>
      </c>
      <c r="I53" s="78" t="s">
        <v>2983</v>
      </c>
      <c r="J53" s="78" t="s">
        <v>2982</v>
      </c>
      <c r="K53" s="78" t="s">
        <v>53</v>
      </c>
      <c r="L53" s="78"/>
      <c r="M53" s="78" t="s">
        <v>2886</v>
      </c>
      <c r="N53" s="78" t="s">
        <v>2962</v>
      </c>
      <c r="O53" s="78" t="s">
        <v>64</v>
      </c>
      <c r="P53" s="78" t="s">
        <v>49</v>
      </c>
      <c r="Q53" s="78" t="s">
        <v>49</v>
      </c>
      <c r="R53" s="78" t="s">
        <v>49</v>
      </c>
      <c r="S53" s="78" t="s">
        <v>1330</v>
      </c>
      <c r="T53" s="78" t="s">
        <v>2975</v>
      </c>
      <c r="U53" s="78" t="s">
        <v>2981</v>
      </c>
      <c r="V53" s="78" t="s">
        <v>2973</v>
      </c>
      <c r="W53" s="78"/>
      <c r="X53" s="78"/>
    </row>
    <row r="54" spans="1:24" s="81" customFormat="1" ht="60">
      <c r="A54" s="80" t="s">
        <v>2980</v>
      </c>
      <c r="B54" s="80" t="s">
        <v>766</v>
      </c>
      <c r="C54" s="80"/>
      <c r="D54" s="78" t="s">
        <v>2890</v>
      </c>
      <c r="E54" s="78" t="s">
        <v>2979</v>
      </c>
      <c r="F54" s="78" t="s">
        <v>2</v>
      </c>
      <c r="G54" s="78" t="s">
        <v>31</v>
      </c>
      <c r="H54" s="78" t="s">
        <v>1057</v>
      </c>
      <c r="I54" s="78" t="s">
        <v>2978</v>
      </c>
      <c r="J54" s="78" t="s">
        <v>2977</v>
      </c>
      <c r="K54" s="78" t="s">
        <v>53</v>
      </c>
      <c r="L54" s="78"/>
      <c r="M54" s="78" t="s">
        <v>2886</v>
      </c>
      <c r="N54" s="78" t="s">
        <v>2976</v>
      </c>
      <c r="O54" s="78" t="s">
        <v>64</v>
      </c>
      <c r="P54" s="78" t="s">
        <v>49</v>
      </c>
      <c r="Q54" s="78" t="s">
        <v>49</v>
      </c>
      <c r="R54" s="78" t="s">
        <v>49</v>
      </c>
      <c r="S54" s="78" t="s">
        <v>1330</v>
      </c>
      <c r="T54" s="78" t="s">
        <v>2975</v>
      </c>
      <c r="U54" s="78" t="s">
        <v>2974</v>
      </c>
      <c r="V54" s="78" t="s">
        <v>2973</v>
      </c>
      <c r="W54" s="78"/>
      <c r="X54" s="78"/>
    </row>
    <row r="55" spans="1:24" s="81" customFormat="1" ht="96">
      <c r="A55" s="80" t="s">
        <v>2972</v>
      </c>
      <c r="B55" s="80" t="s">
        <v>766</v>
      </c>
      <c r="C55" s="80"/>
      <c r="D55" s="78" t="s">
        <v>2971</v>
      </c>
      <c r="E55" s="78" t="s">
        <v>2970</v>
      </c>
      <c r="F55" s="78" t="s">
        <v>30</v>
      </c>
      <c r="G55" s="78" t="s">
        <v>31</v>
      </c>
      <c r="H55" s="78" t="s">
        <v>1057</v>
      </c>
      <c r="I55" s="78" t="s">
        <v>2969</v>
      </c>
      <c r="J55" s="78" t="s">
        <v>2963</v>
      </c>
      <c r="K55" s="78" t="s">
        <v>53</v>
      </c>
      <c r="L55" s="78"/>
      <c r="M55" s="78" t="s">
        <v>2886</v>
      </c>
      <c r="N55" s="78" t="s">
        <v>2962</v>
      </c>
      <c r="O55" s="78" t="s">
        <v>2961</v>
      </c>
      <c r="P55" s="78" t="s">
        <v>49</v>
      </c>
      <c r="Q55" s="78" t="s">
        <v>49</v>
      </c>
      <c r="R55" s="78" t="s">
        <v>49</v>
      </c>
      <c r="S55" s="78" t="s">
        <v>2960</v>
      </c>
      <c r="T55" s="78" t="s">
        <v>2968</v>
      </c>
      <c r="U55" s="78" t="s">
        <v>2967</v>
      </c>
      <c r="V55" s="78" t="s">
        <v>2957</v>
      </c>
      <c r="W55" s="78"/>
      <c r="X55" s="78"/>
    </row>
    <row r="56" spans="1:24" s="81" customFormat="1" ht="24">
      <c r="A56" s="80" t="s">
        <v>2966</v>
      </c>
      <c r="B56" s="80" t="s">
        <v>766</v>
      </c>
      <c r="C56" s="80"/>
      <c r="D56" s="78" t="s">
        <v>2890</v>
      </c>
      <c r="E56" s="78" t="s">
        <v>2965</v>
      </c>
      <c r="F56" s="78" t="s">
        <v>2</v>
      </c>
      <c r="G56" s="78" t="s">
        <v>31</v>
      </c>
      <c r="H56" s="78" t="s">
        <v>1057</v>
      </c>
      <c r="I56" s="78" t="s">
        <v>2964</v>
      </c>
      <c r="J56" s="78" t="s">
        <v>2963</v>
      </c>
      <c r="K56" s="78" t="s">
        <v>53</v>
      </c>
      <c r="L56" s="78"/>
      <c r="M56" s="78" t="s">
        <v>2886</v>
      </c>
      <c r="N56" s="78" t="s">
        <v>2962</v>
      </c>
      <c r="O56" s="78" t="s">
        <v>2961</v>
      </c>
      <c r="P56" s="78" t="s">
        <v>49</v>
      </c>
      <c r="Q56" s="78" t="s">
        <v>49</v>
      </c>
      <c r="R56" s="78" t="s">
        <v>49</v>
      </c>
      <c r="S56" s="78" t="s">
        <v>2960</v>
      </c>
      <c r="T56" s="78" t="s">
        <v>2959</v>
      </c>
      <c r="U56" s="78" t="s">
        <v>2958</v>
      </c>
      <c r="V56" s="78" t="s">
        <v>2957</v>
      </c>
      <c r="W56" s="78"/>
      <c r="X56" s="78"/>
    </row>
    <row r="57" spans="1:24" ht="84">
      <c r="A57" s="80" t="s">
        <v>2956</v>
      </c>
      <c r="B57" s="80" t="s">
        <v>2938</v>
      </c>
      <c r="C57" s="80" t="s">
        <v>2938</v>
      </c>
      <c r="D57" s="78" t="s">
        <v>2890</v>
      </c>
      <c r="E57" s="78" t="s">
        <v>2955</v>
      </c>
      <c r="F57" s="78" t="s">
        <v>2870</v>
      </c>
      <c r="G57" s="78" t="s">
        <v>31</v>
      </c>
      <c r="H57" s="78" t="s">
        <v>1057</v>
      </c>
      <c r="I57" s="78" t="s">
        <v>2954</v>
      </c>
      <c r="J57" s="78" t="s">
        <v>2942</v>
      </c>
      <c r="K57" s="78" t="s">
        <v>2867</v>
      </c>
      <c r="L57" s="78"/>
      <c r="M57" s="78" t="s">
        <v>2886</v>
      </c>
      <c r="N57" s="78" t="s">
        <v>2934</v>
      </c>
      <c r="O57" s="78" t="s">
        <v>2947</v>
      </c>
      <c r="P57" s="78" t="s">
        <v>49</v>
      </c>
      <c r="Q57" s="78" t="s">
        <v>49</v>
      </c>
      <c r="R57" s="78" t="s">
        <v>49</v>
      </c>
      <c r="S57" s="78" t="s">
        <v>2863</v>
      </c>
      <c r="T57" s="78" t="s">
        <v>2953</v>
      </c>
      <c r="U57" s="78" t="s">
        <v>2952</v>
      </c>
      <c r="V57" s="78" t="s">
        <v>2951</v>
      </c>
      <c r="W57" s="78"/>
      <c r="X57" s="78"/>
    </row>
    <row r="58" spans="1:24" ht="72">
      <c r="A58" s="80" t="s">
        <v>2950</v>
      </c>
      <c r="B58" s="80" t="s">
        <v>2938</v>
      </c>
      <c r="C58" s="80"/>
      <c r="D58" s="78" t="s">
        <v>2890</v>
      </c>
      <c r="E58" s="78" t="s">
        <v>2949</v>
      </c>
      <c r="F58" s="78" t="s">
        <v>2870</v>
      </c>
      <c r="G58" s="78" t="s">
        <v>31</v>
      </c>
      <c r="H58" s="78" t="s">
        <v>1057</v>
      </c>
      <c r="I58" s="78" t="s">
        <v>2948</v>
      </c>
      <c r="J58" s="78" t="s">
        <v>2942</v>
      </c>
      <c r="K58" s="78" t="s">
        <v>2867</v>
      </c>
      <c r="L58" s="78"/>
      <c r="M58" s="78" t="s">
        <v>2886</v>
      </c>
      <c r="N58" s="78" t="s">
        <v>2934</v>
      </c>
      <c r="O58" s="78" t="s">
        <v>2947</v>
      </c>
      <c r="P58" s="78" t="s">
        <v>49</v>
      </c>
      <c r="Q58" s="78" t="s">
        <v>49</v>
      </c>
      <c r="R58" s="78" t="s">
        <v>49</v>
      </c>
      <c r="S58" s="78" t="s">
        <v>2863</v>
      </c>
      <c r="T58" s="78" t="s">
        <v>2876</v>
      </c>
      <c r="U58" s="78" t="s">
        <v>2946</v>
      </c>
      <c r="V58" s="78" t="s">
        <v>2930</v>
      </c>
      <c r="W58" s="78"/>
      <c r="X58" s="78"/>
    </row>
    <row r="59" spans="1:24" ht="96">
      <c r="A59" s="80" t="s">
        <v>2945</v>
      </c>
      <c r="B59" s="80" t="s">
        <v>2938</v>
      </c>
      <c r="C59" s="80"/>
      <c r="D59" s="78" t="s">
        <v>2890</v>
      </c>
      <c r="E59" s="78" t="s">
        <v>2944</v>
      </c>
      <c r="F59" s="78" t="s">
        <v>2870</v>
      </c>
      <c r="G59" s="78" t="s">
        <v>31</v>
      </c>
      <c r="H59" s="78" t="s">
        <v>1057</v>
      </c>
      <c r="I59" s="78" t="s">
        <v>2943</v>
      </c>
      <c r="J59" s="78" t="s">
        <v>2942</v>
      </c>
      <c r="K59" s="78" t="s">
        <v>2867</v>
      </c>
      <c r="L59" s="78"/>
      <c r="M59" s="78" t="s">
        <v>2886</v>
      </c>
      <c r="N59" s="78" t="s">
        <v>2934</v>
      </c>
      <c r="O59" s="78" t="s">
        <v>2933</v>
      </c>
      <c r="P59" s="78" t="s">
        <v>49</v>
      </c>
      <c r="Q59" s="78" t="s">
        <v>49</v>
      </c>
      <c r="R59" s="78" t="s">
        <v>49</v>
      </c>
      <c r="S59" s="78" t="s">
        <v>2863</v>
      </c>
      <c r="T59" s="78" t="s">
        <v>2941</v>
      </c>
      <c r="U59" s="78" t="s">
        <v>2940</v>
      </c>
      <c r="V59" s="78" t="s">
        <v>2930</v>
      </c>
      <c r="W59" s="78"/>
      <c r="X59" s="78"/>
    </row>
    <row r="60" spans="1:24" ht="84">
      <c r="A60" s="80" t="s">
        <v>2939</v>
      </c>
      <c r="B60" s="80" t="s">
        <v>2938</v>
      </c>
      <c r="C60" s="80"/>
      <c r="D60" s="78" t="s">
        <v>2890</v>
      </c>
      <c r="E60" s="78" t="s">
        <v>2937</v>
      </c>
      <c r="F60" s="78" t="s">
        <v>2870</v>
      </c>
      <c r="G60" s="78" t="s">
        <v>31</v>
      </c>
      <c r="H60" s="78" t="s">
        <v>1057</v>
      </c>
      <c r="I60" s="78" t="s">
        <v>2936</v>
      </c>
      <c r="J60" s="78" t="s">
        <v>2935</v>
      </c>
      <c r="K60" s="78" t="s">
        <v>2867</v>
      </c>
      <c r="L60" s="78"/>
      <c r="M60" s="78" t="s">
        <v>2886</v>
      </c>
      <c r="N60" s="78" t="s">
        <v>2934</v>
      </c>
      <c r="O60" s="78" t="s">
        <v>2933</v>
      </c>
      <c r="P60" s="78" t="s">
        <v>49</v>
      </c>
      <c r="Q60" s="78" t="s">
        <v>49</v>
      </c>
      <c r="R60" s="78" t="s">
        <v>49</v>
      </c>
      <c r="S60" s="78" t="s">
        <v>2863</v>
      </c>
      <c r="T60" s="78" t="s">
        <v>2932</v>
      </c>
      <c r="U60" s="78" t="s">
        <v>2931</v>
      </c>
      <c r="V60" s="78" t="s">
        <v>2930</v>
      </c>
      <c r="W60" s="78"/>
      <c r="X60" s="78"/>
    </row>
    <row r="61" spans="1:24" ht="108">
      <c r="A61" s="80" t="s">
        <v>2929</v>
      </c>
      <c r="B61" s="80" t="s">
        <v>2928</v>
      </c>
      <c r="C61" s="80"/>
      <c r="D61" s="78" t="s">
        <v>2890</v>
      </c>
      <c r="E61" s="78" t="s">
        <v>2927</v>
      </c>
      <c r="F61" s="78" t="s">
        <v>2870</v>
      </c>
      <c r="G61" s="78" t="s">
        <v>31</v>
      </c>
      <c r="H61" s="78" t="s">
        <v>1057</v>
      </c>
      <c r="I61" s="78" t="s">
        <v>2926</v>
      </c>
      <c r="J61" s="78" t="s">
        <v>2925</v>
      </c>
      <c r="K61" s="78" t="s">
        <v>2867</v>
      </c>
      <c r="L61" s="78"/>
      <c r="M61" s="78" t="s">
        <v>2886</v>
      </c>
      <c r="N61" s="78" t="s">
        <v>2895</v>
      </c>
      <c r="O61" s="78" t="s">
        <v>2924</v>
      </c>
      <c r="P61" s="78" t="s">
        <v>49</v>
      </c>
      <c r="Q61" s="78" t="s">
        <v>49</v>
      </c>
      <c r="R61" s="78" t="s">
        <v>49</v>
      </c>
      <c r="S61" s="78" t="s">
        <v>2863</v>
      </c>
      <c r="T61" s="78" t="s">
        <v>2923</v>
      </c>
      <c r="U61" s="78" t="s">
        <v>2922</v>
      </c>
      <c r="V61" s="78" t="s">
        <v>2921</v>
      </c>
      <c r="W61" s="78"/>
      <c r="X61" s="78"/>
    </row>
    <row r="62" spans="1:24" ht="108">
      <c r="A62" s="80" t="s">
        <v>2920</v>
      </c>
      <c r="B62" s="80" t="s">
        <v>2914</v>
      </c>
      <c r="C62" s="80"/>
      <c r="D62" s="78" t="s">
        <v>2890</v>
      </c>
      <c r="E62" s="78" t="s">
        <v>2919</v>
      </c>
      <c r="F62" s="78" t="s">
        <v>2870</v>
      </c>
      <c r="G62" s="78" t="s">
        <v>31</v>
      </c>
      <c r="H62" s="78" t="s">
        <v>1057</v>
      </c>
      <c r="I62" s="78" t="s">
        <v>2918</v>
      </c>
      <c r="J62" s="78" t="s">
        <v>2911</v>
      </c>
      <c r="K62" s="78" t="s">
        <v>2867</v>
      </c>
      <c r="L62" s="78"/>
      <c r="M62" s="78" t="s">
        <v>2886</v>
      </c>
      <c r="N62" s="78" t="s">
        <v>2895</v>
      </c>
      <c r="O62" s="78" t="s">
        <v>2910</v>
      </c>
      <c r="P62" s="78" t="s">
        <v>49</v>
      </c>
      <c r="Q62" s="78" t="s">
        <v>49</v>
      </c>
      <c r="R62" s="78" t="s">
        <v>49</v>
      </c>
      <c r="S62" s="78" t="s">
        <v>2863</v>
      </c>
      <c r="T62" s="78" t="s">
        <v>2876</v>
      </c>
      <c r="U62" s="78" t="s">
        <v>2917</v>
      </c>
      <c r="V62" s="78" t="s">
        <v>2916</v>
      </c>
      <c r="W62" s="78"/>
      <c r="X62" s="78"/>
    </row>
    <row r="63" spans="1:24" ht="72">
      <c r="A63" s="80" t="s">
        <v>2915</v>
      </c>
      <c r="B63" s="80" t="s">
        <v>2914</v>
      </c>
      <c r="C63" s="80"/>
      <c r="D63" s="78" t="s">
        <v>2890</v>
      </c>
      <c r="E63" s="78" t="s">
        <v>2913</v>
      </c>
      <c r="F63" s="78" t="s">
        <v>2870</v>
      </c>
      <c r="G63" s="78" t="s">
        <v>31</v>
      </c>
      <c r="H63" s="78" t="s">
        <v>1057</v>
      </c>
      <c r="I63" s="78" t="s">
        <v>2912</v>
      </c>
      <c r="J63" s="78" t="s">
        <v>2911</v>
      </c>
      <c r="K63" s="78" t="s">
        <v>2867</v>
      </c>
      <c r="L63" s="78"/>
      <c r="M63" s="78" t="s">
        <v>2886</v>
      </c>
      <c r="N63" s="78" t="s">
        <v>2895</v>
      </c>
      <c r="O63" s="78" t="s">
        <v>2910</v>
      </c>
      <c r="P63" s="78" t="s">
        <v>49</v>
      </c>
      <c r="Q63" s="78" t="s">
        <v>49</v>
      </c>
      <c r="R63" s="78" t="s">
        <v>49</v>
      </c>
      <c r="S63" s="78" t="s">
        <v>2863</v>
      </c>
      <c r="T63" s="78" t="s">
        <v>2909</v>
      </c>
      <c r="U63" s="78" t="s">
        <v>2908</v>
      </c>
      <c r="V63" s="78" t="s">
        <v>2907</v>
      </c>
      <c r="W63" s="78"/>
      <c r="X63" s="78"/>
    </row>
    <row r="64" spans="1:24" ht="108">
      <c r="A64" s="80" t="s">
        <v>2906</v>
      </c>
      <c r="B64" s="80" t="s">
        <v>2891</v>
      </c>
      <c r="C64" s="80"/>
      <c r="D64" s="78" t="s">
        <v>2890</v>
      </c>
      <c r="E64" s="78" t="s">
        <v>2905</v>
      </c>
      <c r="F64" s="78" t="s">
        <v>2870</v>
      </c>
      <c r="G64" s="78" t="s">
        <v>31</v>
      </c>
      <c r="H64" s="78" t="s">
        <v>1057</v>
      </c>
      <c r="I64" s="78" t="s">
        <v>2904</v>
      </c>
      <c r="J64" s="78" t="s">
        <v>2903</v>
      </c>
      <c r="K64" s="78" t="s">
        <v>2867</v>
      </c>
      <c r="L64" s="78"/>
      <c r="M64" s="78" t="s">
        <v>2886</v>
      </c>
      <c r="N64" s="78" t="s">
        <v>2895</v>
      </c>
      <c r="O64" s="78" t="s">
        <v>2864</v>
      </c>
      <c r="P64" s="78" t="s">
        <v>49</v>
      </c>
      <c r="Q64" s="78" t="s">
        <v>49</v>
      </c>
      <c r="R64" s="78" t="s">
        <v>49</v>
      </c>
      <c r="S64" s="78" t="s">
        <v>2863</v>
      </c>
      <c r="T64" s="78" t="s">
        <v>2902</v>
      </c>
      <c r="U64" s="78" t="s">
        <v>2901</v>
      </c>
      <c r="V64" s="78" t="s">
        <v>2900</v>
      </c>
      <c r="W64" s="78"/>
      <c r="X64" s="78"/>
    </row>
    <row r="65" spans="1:24" ht="144">
      <c r="A65" s="80" t="s">
        <v>2899</v>
      </c>
      <c r="B65" s="80" t="s">
        <v>2891</v>
      </c>
      <c r="C65" s="80"/>
      <c r="D65" s="78" t="s">
        <v>2890</v>
      </c>
      <c r="E65" s="78" t="s">
        <v>2898</v>
      </c>
      <c r="F65" s="78" t="s">
        <v>2870</v>
      </c>
      <c r="G65" s="78" t="s">
        <v>31</v>
      </c>
      <c r="H65" s="78" t="s">
        <v>1057</v>
      </c>
      <c r="I65" s="78" t="s">
        <v>2897</v>
      </c>
      <c r="J65" s="78" t="s">
        <v>2896</v>
      </c>
      <c r="K65" s="78" t="s">
        <v>2867</v>
      </c>
      <c r="L65" s="78"/>
      <c r="M65" s="78" t="s">
        <v>2886</v>
      </c>
      <c r="N65" s="78" t="s">
        <v>2895</v>
      </c>
      <c r="O65" s="78" t="s">
        <v>2864</v>
      </c>
      <c r="P65" s="78" t="s">
        <v>49</v>
      </c>
      <c r="Q65" s="78" t="s">
        <v>49</v>
      </c>
      <c r="R65" s="78" t="s">
        <v>49</v>
      </c>
      <c r="S65" s="78" t="s">
        <v>2863</v>
      </c>
      <c r="T65" s="78" t="s">
        <v>2876</v>
      </c>
      <c r="U65" s="78" t="s">
        <v>2894</v>
      </c>
      <c r="V65" s="78" t="s">
        <v>2893</v>
      </c>
      <c r="W65" s="78"/>
      <c r="X65" s="78"/>
    </row>
    <row r="66" spans="1:24" ht="96">
      <c r="A66" s="80" t="s">
        <v>2892</v>
      </c>
      <c r="B66" s="80" t="s">
        <v>2891</v>
      </c>
      <c r="C66" s="80"/>
      <c r="D66" s="78" t="s">
        <v>2890</v>
      </c>
      <c r="E66" s="78" t="s">
        <v>2889</v>
      </c>
      <c r="F66" s="78" t="s">
        <v>2870</v>
      </c>
      <c r="G66" s="78" t="s">
        <v>31</v>
      </c>
      <c r="H66" s="78" t="s">
        <v>1057</v>
      </c>
      <c r="I66" s="78" t="s">
        <v>2888</v>
      </c>
      <c r="J66" s="78" t="s">
        <v>2887</v>
      </c>
      <c r="K66" s="78" t="s">
        <v>2867</v>
      </c>
      <c r="L66" s="78"/>
      <c r="M66" s="78" t="s">
        <v>2886</v>
      </c>
      <c r="N66" s="78" t="s">
        <v>2885</v>
      </c>
      <c r="O66" s="78" t="s">
        <v>2884</v>
      </c>
      <c r="P66" s="78" t="s">
        <v>49</v>
      </c>
      <c r="Q66" s="78" t="s">
        <v>2883</v>
      </c>
      <c r="R66" s="78" t="s">
        <v>49</v>
      </c>
      <c r="S66" s="78" t="s">
        <v>2863</v>
      </c>
      <c r="T66" s="78" t="s">
        <v>2882</v>
      </c>
      <c r="U66" s="78" t="s">
        <v>2881</v>
      </c>
      <c r="V66" s="78" t="s">
        <v>2880</v>
      </c>
      <c r="W66" s="78"/>
      <c r="X66" s="78"/>
    </row>
    <row r="67" spans="1:24" ht="60">
      <c r="A67" s="80" t="s">
        <v>2879</v>
      </c>
      <c r="B67" s="80" t="s">
        <v>2873</v>
      </c>
      <c r="C67" s="80"/>
      <c r="D67" s="78" t="s">
        <v>2872</v>
      </c>
      <c r="E67" s="78" t="s">
        <v>2878</v>
      </c>
      <c r="F67" s="78" t="s">
        <v>2870</v>
      </c>
      <c r="G67" s="78" t="s">
        <v>31</v>
      </c>
      <c r="H67" s="78" t="s">
        <v>1057</v>
      </c>
      <c r="I67" s="78" t="s">
        <v>2877</v>
      </c>
      <c r="J67" s="78" t="s">
        <v>2868</v>
      </c>
      <c r="K67" s="78" t="s">
        <v>2867</v>
      </c>
      <c r="L67" s="78"/>
      <c r="M67" s="78" t="s">
        <v>2866</v>
      </c>
      <c r="N67" s="78" t="s">
        <v>2865</v>
      </c>
      <c r="O67" s="79" t="s">
        <v>2864</v>
      </c>
      <c r="P67" s="78" t="s">
        <v>49</v>
      </c>
      <c r="Q67" s="78" t="s">
        <v>49</v>
      </c>
      <c r="R67" s="78" t="s">
        <v>49</v>
      </c>
      <c r="S67" s="78" t="s">
        <v>2863</v>
      </c>
      <c r="T67" s="78" t="s">
        <v>2876</v>
      </c>
      <c r="U67" s="78" t="s">
        <v>2875</v>
      </c>
      <c r="V67" s="78" t="s">
        <v>2861</v>
      </c>
      <c r="W67" s="78"/>
      <c r="X67" s="78"/>
    </row>
    <row r="68" spans="1:24" ht="36">
      <c r="A68" s="80" t="s">
        <v>2874</v>
      </c>
      <c r="B68" s="80" t="s">
        <v>2873</v>
      </c>
      <c r="C68" s="80"/>
      <c r="D68" s="78" t="s">
        <v>2872</v>
      </c>
      <c r="E68" s="78" t="s">
        <v>2871</v>
      </c>
      <c r="F68" s="78" t="s">
        <v>2870</v>
      </c>
      <c r="G68" s="78" t="s">
        <v>31</v>
      </c>
      <c r="H68" s="78" t="s">
        <v>1057</v>
      </c>
      <c r="I68" s="78" t="s">
        <v>2869</v>
      </c>
      <c r="J68" s="78" t="s">
        <v>2868</v>
      </c>
      <c r="K68" s="78" t="s">
        <v>2867</v>
      </c>
      <c r="L68" s="78"/>
      <c r="M68" s="78" t="s">
        <v>2866</v>
      </c>
      <c r="N68" s="78" t="s">
        <v>2865</v>
      </c>
      <c r="O68" s="79" t="s">
        <v>2864</v>
      </c>
      <c r="P68" s="78" t="s">
        <v>49</v>
      </c>
      <c r="Q68" s="78" t="s">
        <v>49</v>
      </c>
      <c r="R68" s="78" t="s">
        <v>49</v>
      </c>
      <c r="S68" s="78" t="s">
        <v>2863</v>
      </c>
      <c r="T68" s="78"/>
      <c r="U68" s="78" t="s">
        <v>2862</v>
      </c>
      <c r="V68" s="78" t="s">
        <v>2861</v>
      </c>
      <c r="W68" s="78"/>
      <c r="X68" s="78"/>
    </row>
    <row r="69" spans="1:24">
      <c r="W69" s="78"/>
      <c r="X69" s="78"/>
    </row>
    <row r="70" spans="1:24">
      <c r="W70" s="78"/>
      <c r="X70" s="78"/>
    </row>
    <row r="71" spans="1:24">
      <c r="W71" s="78"/>
      <c r="X71" s="78"/>
    </row>
    <row r="72" spans="1:24">
      <c r="W72" s="78"/>
      <c r="X72" s="78"/>
    </row>
  </sheetData>
  <pageMargins left="0.7" right="0.7" top="0.75" bottom="0.75" header="0.3" footer="0.3"/>
  <drawing r:id="rId1"/>
  <tableParts count="1">
    <tablePart r:id="rId2"/>
  </tableParts>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Arbeitsblätter</vt:lpstr>
      </vt:variant>
      <vt:variant>
        <vt:i4>6</vt:i4>
      </vt:variant>
    </vt:vector>
  </HeadingPairs>
  <TitlesOfParts>
    <vt:vector size="6" baseType="lpstr">
      <vt:lpstr>Explanation</vt:lpstr>
      <vt:lpstr>Horizontal measures</vt:lpstr>
      <vt:lpstr>Floods &amp; storms</vt:lpstr>
      <vt:lpstr>Earthquakes &amp; tsunamis</vt:lpstr>
      <vt:lpstr>Heatwaves, droughts &amp; fires</vt:lpstr>
      <vt:lpstr>Industrial risk</vt:lpstr>
    </vt:vector>
  </TitlesOfParts>
  <Company>ECORYS Nederland B.V.</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Isabelle Rojon</dc:creator>
  <cp:lastModifiedBy>Lisa Eichler</cp:lastModifiedBy>
  <cp:lastPrinted>2012-04-19T12:49:08Z</cp:lastPrinted>
  <dcterms:created xsi:type="dcterms:W3CDTF">2012-01-18T11:59:23Z</dcterms:created>
  <dcterms:modified xsi:type="dcterms:W3CDTF">2012-07-17T22:08:21Z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3" name="_NewReviewCycle">
    <vt:lpwstr/>
  </property>
  <property fmtid="{D5CDD505-2E9C-101B-9397-08002B2CF9AE}" pid="4" name="_AdHocReviewCycleID">
    <vt:i4>1173763085</vt:i4>
  </property>
  <property fmtid="{D5CDD505-2E9C-101B-9397-08002B2CF9AE}" pid="5" name="_EmailSubject">
    <vt:lpwstr>report to add in Liferay CA</vt:lpwstr>
  </property>
  <property fmtid="{D5CDD505-2E9C-101B-9397-08002B2CF9AE}" pid="6" name="_AuthorEmail">
    <vt:lpwstr>Blaz.Kurnik@eea.europa.eu</vt:lpwstr>
  </property>
  <property fmtid="{D5CDD505-2E9C-101B-9397-08002B2CF9AE}" pid="7" name="_AuthorEmailDisplayName">
    <vt:lpwstr>Blaz Kurnik</vt:lpwstr>
  </property>
</Properties>
</file>